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L-PC\Desktop\0331 部门预算（含修改）\会计监督股审核\2026预算公开（编办）\"/>
    </mc:Choice>
  </mc:AlternateContent>
  <bookViews>
    <workbookView xWindow="0" yWindow="0" windowWidth="28800" windowHeight="12375" tabRatio="769" firstSheet="13" activeTab="18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部门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对下转移支付预算表" sheetId="41" r:id="rId15"/>
    <sheet name="表十四 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部门项目支出预算表（其他运转类、特定目标类项目）'!$A$1:$AA$22</definedName>
    <definedName name="_xlnm.Print_Area" localSheetId="3">'表二 部门收入预算表'!$A$1:$T$15</definedName>
    <definedName name="_xlnm.Print_Area" localSheetId="10">'表九 部门项目支出绩效目标表'!$A$1:$K$18</definedName>
    <definedName name="_xlnm.Print_Area" localSheetId="8">'表七 部门基本支出预算表（人员类、运转类公用经费项目）'!$A$1:$AC$45</definedName>
    <definedName name="_xlnm.Print_Area" localSheetId="4">'表三 部门支出预算表'!$A$1:$W$26</definedName>
    <definedName name="_xlnm.Print_Area" localSheetId="11">'表十 政府性基金预算支出预算表'!$A$1:$J$29</definedName>
    <definedName name="_xlnm.Print_Area" localSheetId="13">'表十二 部门政府购买服务预算表'!$A$1:$X$22</definedName>
    <definedName name="_xlnm.Print_Area" localSheetId="18">'表十七 部门项目中期规划预算表'!$A$1:$G$16</definedName>
    <definedName name="_xlnm.Print_Area" localSheetId="14">'表十三 对下转移支付预算表'!$A$1:$P$9</definedName>
    <definedName name="_xlnm.Print_Area" localSheetId="15">'表十四 对下转移支付绩效目标表'!$A$1:$K$8</definedName>
    <definedName name="_xlnm.Print_Area" localSheetId="16">'表十五 新增资产配置表'!$A$1:$H$16</definedName>
    <definedName name="_xlnm.Print_Area" localSheetId="12">'表十一 部门政府采购预算表'!$A$1:$X$14</definedName>
    <definedName name="_xlnm.Print_Area" localSheetId="5">'表四 财政拨款收支预算总表'!$A$1:$D$35</definedName>
    <definedName name="_xlnm.Print_Area" localSheetId="6">'表五 一般公共预算支出预算表（按功能科目分类）'!$A$1:$M$23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目录!$A$1:$A$19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部门项目支出绩效目标表'!$1:$5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政府性基金预算支出预算表'!$1:$6</definedName>
    <definedName name="_xlnm.Print_Titles" localSheetId="13">'表十二 部门政府购买服务预算表'!$1:$7</definedName>
    <definedName name="_xlnm.Print_Titles" localSheetId="14">'表十三 对下转移支付预算表'!$1:$6</definedName>
    <definedName name="_xlnm.Print_Titles" localSheetId="15">'表十四 对下转移支付绩效目标表'!$1:$5</definedName>
    <definedName name="_xlnm.Print_Titles" localSheetId="16">'表十五 新增资产配置表'!$1:$6</definedName>
    <definedName name="_xlnm.Print_Titles" localSheetId="12">'表十一 部门政府采购预算表'!$1:$7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62913"/>
</workbook>
</file>

<file path=xl/calcChain.xml><?xml version="1.0" encoding="utf-8"?>
<calcChain xmlns="http://schemas.openxmlformats.org/spreadsheetml/2006/main">
  <c r="A3" i="53" l="1"/>
  <c r="A3" i="52"/>
  <c r="A3" i="44"/>
  <c r="A3" i="42"/>
  <c r="A3" i="41"/>
  <c r="A3" i="43"/>
  <c r="A3" i="39"/>
  <c r="A3" i="38"/>
  <c r="A3" i="35"/>
  <c r="A3" i="34"/>
  <c r="A3" i="33"/>
  <c r="A3" i="54"/>
  <c r="A3" i="32"/>
  <c r="D35" i="13"/>
  <c r="B12" i="13"/>
  <c r="B35" i="13" s="1"/>
  <c r="A3" i="13"/>
  <c r="A3" i="30"/>
  <c r="C3" i="29"/>
  <c r="A3" i="29"/>
  <c r="D34" i="28"/>
  <c r="B34" i="28"/>
  <c r="D33" i="28"/>
  <c r="D40" i="28" s="1"/>
  <c r="B11" i="28"/>
  <c r="B33" i="28" s="1"/>
  <c r="B40" i="28" s="1"/>
  <c r="A3" i="28"/>
</calcChain>
</file>

<file path=xl/sharedStrings.xml><?xml version="1.0" encoding="utf-8"?>
<sst xmlns="http://schemas.openxmlformats.org/spreadsheetml/2006/main" count="1046" uniqueCount="365">
  <si>
    <t>中共宾川县委机构编制委员会办公室</t>
  </si>
  <si>
    <t>2026年部门预算公开表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</si>
  <si>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</si>
  <si>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</si>
  <si>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</si>
  <si>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</si>
  <si>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</si>
  <si>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</si>
  <si>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</si>
  <si>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</si>
  <si>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</si>
  <si>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</si>
  <si>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</si>
  <si>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</si>
  <si>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</si>
  <si>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对下转移支付预算表</t>
  </si>
  <si>
    <t>表十四    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</si>
  <si>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</si>
  <si>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</si>
  <si>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</si>
  <si>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</si>
  <si>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</si>
  <si>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</si>
  <si>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</si>
  <si>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</si>
  <si>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</si>
  <si>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</si>
  <si>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</si>
  <si>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</si>
  <si>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</si>
  <si>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</si>
  <si>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</si>
  <si>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</si>
  <si>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</si>
  <si>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</si>
  <si>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</si>
  <si>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</si>
  <si>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</si>
  <si>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</si>
  <si>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</si>
  <si>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</si>
  <si>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</si>
  <si>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</si>
  <si>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</si>
  <si>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</si>
  <si>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</si>
  <si>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</si>
  <si>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</si>
  <si>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</si>
  <si>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</si>
  <si>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</si>
  <si>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</si>
  <si>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</si>
  <si>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</si>
  <si>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</si>
  <si>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</si>
  <si>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</si>
  <si>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</si>
  <si>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</si>
  <si>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</si>
  <si>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</si>
  <si>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</si>
  <si>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</si>
  <si>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</si>
  <si>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</si>
  <si>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</si>
  <si>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</si>
  <si>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</si>
  <si>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</si>
  <si>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</si>
  <si>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</si>
  <si>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</si>
  <si>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</si>
  <si>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</si>
  <si>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</si>
  <si>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</si>
  <si>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</si>
  <si>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</si>
  <si>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</si>
  <si>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</si>
  <si>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</si>
  <si>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</si>
  <si>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</si>
  <si>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</si>
  <si>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</si>
  <si>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</si>
  <si>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</si>
  <si>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</si>
  <si>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</si>
  <si>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</si>
  <si>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</si>
  <si>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</si>
  <si>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263</t>
  </si>
  <si>
    <t>中共宾川县机构编制办公室</t>
  </si>
  <si>
    <t>263001</t>
  </si>
  <si>
    <t/>
  </si>
  <si>
    <t>合     计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</si>
  <si>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</si>
  <si>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</si>
  <si>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</si>
  <si>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</si>
  <si>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</si>
  <si>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</si>
  <si>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</si>
  <si>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</si>
  <si>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</si>
  <si>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</si>
  <si>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</si>
  <si>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</si>
  <si>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</si>
  <si>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</si>
  <si>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</si>
  <si>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</si>
  <si>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</si>
  <si>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</si>
  <si>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</si>
  <si>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</si>
  <si>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</si>
  <si>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</si>
  <si>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</si>
  <si>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</si>
  <si>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</si>
  <si>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</si>
  <si>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</si>
  <si>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</si>
  <si>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</si>
  <si>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</si>
  <si>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</si>
  <si>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</si>
  <si>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</si>
  <si>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</si>
  <si>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</si>
  <si>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</si>
  <si>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</si>
  <si>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</si>
  <si>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</si>
  <si>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</si>
  <si>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</si>
  <si>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</si>
  <si>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</si>
  <si>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</si>
  <si>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</si>
  <si>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</si>
  <si>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</si>
  <si>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</si>
  <si>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</si>
  <si>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</si>
  <si>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</si>
  <si>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</si>
  <si>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</si>
  <si>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</si>
  <si>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</si>
  <si>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</si>
  <si>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</si>
  <si>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</si>
  <si>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</si>
  <si>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</si>
  <si>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</si>
  <si>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</si>
  <si>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</si>
  <si>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</si>
  <si>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</si>
  <si>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</si>
  <si>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</si>
  <si>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</si>
  <si>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</si>
  <si>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</si>
  <si>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</si>
  <si>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</si>
  <si>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</si>
  <si>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</si>
  <si>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</si>
  <si>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</si>
  <si>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</si>
  <si>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</si>
  <si>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</si>
  <si>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</si>
  <si>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</si>
  <si>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</si>
  <si>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</si>
  <si>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</si>
  <si>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</si>
  <si>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</si>
  <si>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</si>
  <si>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</si>
  <si>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</si>
  <si>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</si>
  <si>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</si>
  <si>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</si>
  <si>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</si>
  <si>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</si>
  <si>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</si>
  <si>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</si>
  <si>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</si>
  <si>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</si>
  <si>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</si>
  <si>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</si>
  <si>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</si>
  <si>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</si>
  <si>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</si>
  <si>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</si>
  <si>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</si>
  <si>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</si>
  <si>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</si>
  <si>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</si>
  <si>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</si>
  <si>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</si>
  <si>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</si>
  <si>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</si>
  <si>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</si>
  <si>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</si>
  <si>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</si>
  <si>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</si>
  <si>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</si>
  <si>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</si>
  <si>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</si>
  <si>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</si>
  <si>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</si>
  <si>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</si>
  <si>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</si>
  <si>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</si>
  <si>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</si>
  <si>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</si>
  <si>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</si>
  <si>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</si>
  <si>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</si>
  <si>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</si>
  <si>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</si>
  <si>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</si>
  <si>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</si>
  <si>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</si>
  <si>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</si>
  <si>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</si>
  <si>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</si>
  <si>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</si>
  <si>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</si>
  <si>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</si>
  <si>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</si>
  <si>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</si>
  <si>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</si>
  <si>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</si>
  <si>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532924210000000017480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</si>
  <si>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</si>
  <si>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</si>
  <si>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</si>
  <si>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</si>
  <si>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</si>
  <si>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</si>
  <si>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</si>
  <si>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532924210000000017481</t>
  </si>
  <si>
    <t>事业人员支出工资</t>
  </si>
  <si>
    <t>30107</t>
  </si>
  <si>
    <t>绩效工资</t>
  </si>
  <si>
    <t>532924210000000017482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</si>
  <si>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</si>
  <si>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</si>
  <si>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</si>
  <si>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</si>
  <si>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</si>
  <si>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</si>
  <si>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</si>
  <si>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532924210000000017483</t>
  </si>
  <si>
    <t>30113</t>
  </si>
  <si>
    <t>532924210000000017486</t>
  </si>
  <si>
    <t>公车购置及运维费</t>
  </si>
  <si>
    <t>30231</t>
  </si>
  <si>
    <t>公务用车运行维护费</t>
  </si>
  <si>
    <t>532924210000000017487</t>
  </si>
  <si>
    <t>行政人员公务交通补贴</t>
  </si>
  <si>
    <t>30239</t>
  </si>
  <si>
    <t>其他交通费用</t>
  </si>
  <si>
    <t>532924210000000017488</t>
  </si>
  <si>
    <t>工会经费</t>
  </si>
  <si>
    <t>30228</t>
  </si>
  <si>
    <t>532924210000000017489</t>
  </si>
  <si>
    <t>其他公用支出</t>
  </si>
  <si>
    <t>30201</t>
  </si>
  <si>
    <t>办公费</t>
  </si>
  <si>
    <t>30207</t>
  </si>
  <si>
    <t>邮电费</t>
  </si>
  <si>
    <t>30211</t>
  </si>
  <si>
    <t>差旅费</t>
  </si>
  <si>
    <t>30299</t>
  </si>
  <si>
    <t>其他商品和服务支出</t>
  </si>
  <si>
    <t>532924231100001230349</t>
  </si>
  <si>
    <t>事业人员优秀奖励</t>
  </si>
  <si>
    <t>532924231100001230350</t>
  </si>
  <si>
    <t>离退休人员春节慰问费</t>
  </si>
  <si>
    <t>30305</t>
  </si>
  <si>
    <t>生活补助</t>
  </si>
  <si>
    <t>532924231100001431938</t>
  </si>
  <si>
    <t>公务员基础绩效奖</t>
  </si>
  <si>
    <t>532924261100004942482</t>
  </si>
  <si>
    <t>事业人员基础性绩效工资（70%部分）</t>
  </si>
  <si>
    <t>532924261100004942483</t>
  </si>
  <si>
    <t>事业人员政策内奖励性绩效工资（30%部分）</t>
  </si>
  <si>
    <t>532924261100004942496</t>
  </si>
  <si>
    <t>行政人员十三个月工资</t>
  </si>
  <si>
    <t>532924261100004942497</t>
  </si>
  <si>
    <t>事业人员2017年新增奖励性补贴（按月部分）</t>
  </si>
  <si>
    <t>532924261100004942498</t>
  </si>
  <si>
    <t>事业人员十三个月工资</t>
  </si>
  <si>
    <t>532924261100004942499</t>
  </si>
  <si>
    <t>工会经费（行政经费弥补部分）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</si>
  <si>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</si>
  <si>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</si>
  <si>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</si>
  <si>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</si>
  <si>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</si>
  <si>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</si>
  <si>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</si>
  <si>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</si>
  <si>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</si>
  <si>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无</t>
  </si>
  <si>
    <t>说明：本部门无此公开事项。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</si>
  <si>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</si>
  <si>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</si>
  <si>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</si>
  <si>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</si>
  <si>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</si>
  <si>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</si>
  <si>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</si>
  <si>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</si>
  <si>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</si>
  <si>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</si>
  <si>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表 十    政府性基金预算支出预算表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</si>
  <si>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</si>
  <si>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</si>
  <si>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</si>
  <si>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</si>
  <si>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</si>
  <si>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</si>
  <si>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</si>
  <si>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</si>
  <si>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</si>
  <si>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</si>
  <si>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车险</t>
  </si>
  <si>
    <t>C1804010201 机动车保险服务</t>
  </si>
  <si>
    <t>份</t>
  </si>
  <si>
    <t>维修费</t>
  </si>
  <si>
    <t>C23120301 车辆维修和保养服务</t>
  </si>
  <si>
    <t>燃油费</t>
  </si>
  <si>
    <t>C23120302 车辆加油、添加燃料服务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</si>
  <si>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</si>
  <si>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</si>
  <si>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</si>
  <si>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</si>
  <si>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</si>
  <si>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</si>
  <si>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</si>
  <si>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XX镇</t>
  </si>
  <si>
    <t>3=4+5+6</t>
  </si>
  <si>
    <t>7=8+…+16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</si>
  <si>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</si>
  <si>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</si>
  <si>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</si>
  <si>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</si>
  <si>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</si>
  <si>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</si>
  <si>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</si>
  <si>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</si>
  <si>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</si>
  <si>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t>2026年</t>
  </si>
  <si>
    <t>2027年</t>
  </si>
  <si>
    <t>2028年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</si>
</sst>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.00_ "/>
  </numFmts>
  <fonts count="50" x14ac:knownFonts="1">
    <font>
      <sz val="10"/>
      <name val="Arial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23"/>
      <color rgb="FF000000"/>
      <name val="方正小标宋_GBK"/>
      <family val="4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Times New Roman"/>
      <family val="1"/>
    </font>
    <font>
      <b/>
      <sz val="9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color indexed="8"/>
      <name val="方正小标宋_GBK"/>
      <family val="4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b/>
      <sz val="10"/>
      <color rgb="FF000000"/>
      <name val="宋体"/>
      <family val="3"/>
      <charset val="134"/>
    </font>
    <font>
      <sz val="20"/>
      <color rgb="FF000000"/>
      <name val="方正小标宋_GBK"/>
      <family val="4"/>
      <charset val="134"/>
    </font>
    <font>
      <b/>
      <sz val="9"/>
      <color rgb="FF000000"/>
      <name val="宋体"/>
      <family val="3"/>
      <charset val="134"/>
    </font>
    <font>
      <b/>
      <sz val="9"/>
      <color rgb="FF000000"/>
      <name val="Times New Roman"/>
      <family val="1"/>
    </font>
    <font>
      <b/>
      <sz val="9"/>
      <name val="Times New Roman"/>
      <family val="1"/>
    </font>
    <font>
      <sz val="30"/>
      <name val="宋体"/>
      <family val="3"/>
      <charset val="134"/>
    </font>
    <font>
      <sz val="9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b/>
      <sz val="10"/>
      <name val="Times New Roman"/>
      <family val="1"/>
    </font>
    <font>
      <sz val="34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0"/>
      <color rgb="FF000000"/>
      <name val="Times New Roman"/>
      <family val="1"/>
    </font>
    <font>
      <b/>
      <u/>
      <sz val="12"/>
      <color theme="10"/>
      <name val="方正仿宋_GBK"/>
      <family val="4"/>
      <charset val="134"/>
    </font>
    <font>
      <sz val="10"/>
      <color rgb="FFFFFFFF"/>
      <name val="宋体"/>
      <family val="3"/>
      <charset val="134"/>
    </font>
    <font>
      <sz val="24"/>
      <name val="宋体"/>
      <family val="3"/>
      <charset val="134"/>
    </font>
    <font>
      <sz val="12"/>
      <name val="宋体"/>
      <family val="3"/>
      <charset val="134"/>
    </font>
    <font>
      <sz val="18"/>
      <name val="方正小标宋简体"/>
      <family val="3"/>
      <charset val="134"/>
    </font>
    <font>
      <sz val="18"/>
      <name val="华文中宋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Times New Roman"/>
      <family val="1"/>
    </font>
    <font>
      <sz val="18"/>
      <name val="宋体"/>
      <family val="3"/>
      <charset val="134"/>
    </font>
    <font>
      <sz val="12"/>
      <name val="Arial"/>
      <family val="2"/>
    </font>
    <font>
      <b/>
      <sz val="20"/>
      <color rgb="FF0033CC"/>
      <name val="方正楷体_GBK"/>
      <family val="4"/>
      <charset val="134"/>
    </font>
    <font>
      <sz val="12"/>
      <color rgb="FF0033CC"/>
      <name val="方正楷体_GBK"/>
      <family val="4"/>
      <charset val="134"/>
    </font>
    <font>
      <sz val="12"/>
      <color rgb="FF0033CC"/>
      <name val="宋体"/>
      <family val="3"/>
      <charset val="134"/>
      <scheme val="minor"/>
    </font>
    <font>
      <sz val="40"/>
      <name val="方正小标宋_GBK"/>
      <family val="4"/>
      <charset val="134"/>
    </font>
    <font>
      <u/>
      <sz val="10"/>
      <color theme="10"/>
      <name val="Arial"/>
      <family val="2"/>
    </font>
    <font>
      <sz val="9"/>
      <name val="Microsoft YaHei UI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20"/>
      <name val="方正小标宋_GBK"/>
      <family val="4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6">
    <xf numFmtId="0" fontId="0" fillId="0" borderId="0"/>
    <xf numFmtId="0" fontId="33" fillId="0" borderId="0"/>
    <xf numFmtId="0" fontId="44" fillId="0" borderId="0" applyNumberFormat="0" applyFill="0" applyBorder="0" applyAlignment="0" applyProtection="0"/>
    <xf numFmtId="0" fontId="15" fillId="0" borderId="0"/>
    <xf numFmtId="0" fontId="33" fillId="0" borderId="0">
      <alignment vertical="center"/>
    </xf>
    <xf numFmtId="0" fontId="9" fillId="0" borderId="0">
      <alignment vertical="top"/>
      <protection locked="0"/>
    </xf>
    <xf numFmtId="0" fontId="33" fillId="0" borderId="0">
      <alignment vertical="center"/>
    </xf>
    <xf numFmtId="0" fontId="45" fillId="0" borderId="0">
      <alignment vertical="top"/>
      <protection locked="0"/>
    </xf>
    <xf numFmtId="0" fontId="33" fillId="0" borderId="0"/>
    <xf numFmtId="0" fontId="9" fillId="0" borderId="0">
      <alignment vertical="top"/>
      <protection locked="0"/>
    </xf>
    <xf numFmtId="0" fontId="4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49" fontId="9" fillId="0" borderId="14">
      <alignment horizontal="left" vertical="center" wrapText="1"/>
    </xf>
  </cellStyleXfs>
  <cellXfs count="269">
    <xf numFmtId="0" fontId="0" fillId="0" borderId="0" xfId="0"/>
    <xf numFmtId="0" fontId="1" fillId="0" borderId="0" xfId="14" applyFill="1" applyAlignment="1" applyProtection="1">
      <alignment vertical="center"/>
      <protection locked="0"/>
    </xf>
    <xf numFmtId="0" fontId="1" fillId="0" borderId="0" xfId="7" applyFont="1" applyFill="1" applyBorder="1" applyAlignment="1" applyProtection="1"/>
    <xf numFmtId="49" fontId="2" fillId="0" borderId="0" xfId="7" applyNumberFormat="1" applyFont="1" applyFill="1" applyBorder="1" applyAlignment="1" applyProtection="1"/>
    <xf numFmtId="0" fontId="2" fillId="0" borderId="0" xfId="7" applyFont="1" applyFill="1" applyBorder="1" applyAlignment="1" applyProtection="1"/>
    <xf numFmtId="0" fontId="2" fillId="0" borderId="0" xfId="7" applyFont="1" applyFill="1" applyBorder="1" applyAlignment="1" applyProtection="1">
      <alignment horizontal="right" vertical="center"/>
      <protection locked="0"/>
    </xf>
    <xf numFmtId="0" fontId="4" fillId="0" borderId="0" xfId="7" applyFont="1" applyFill="1" applyBorder="1" applyAlignment="1" applyProtection="1">
      <alignment vertical="center"/>
      <protection locked="0"/>
    </xf>
    <xf numFmtId="0" fontId="4" fillId="0" borderId="0" xfId="7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/>
    <xf numFmtId="0" fontId="4" fillId="0" borderId="0" xfId="7" applyFont="1" applyFill="1" applyBorder="1" applyAlignment="1" applyProtection="1">
      <alignment horizontal="center" vertical="center"/>
      <protection locked="0"/>
    </xf>
    <xf numFmtId="0" fontId="4" fillId="0" borderId="1" xfId="7" applyFont="1" applyFill="1" applyBorder="1" applyAlignment="1" applyProtection="1">
      <alignment horizontal="center" vertical="center" wrapText="1"/>
    </xf>
    <xf numFmtId="0" fontId="4" fillId="0" borderId="1" xfId="7" applyFont="1" applyFill="1" applyBorder="1" applyAlignment="1" applyProtection="1">
      <alignment horizontal="center" vertical="center"/>
    </xf>
    <xf numFmtId="0" fontId="2" fillId="0" borderId="1" xfId="7" applyFont="1" applyFill="1" applyBorder="1" applyAlignment="1" applyProtection="1">
      <alignment horizontal="center" vertical="center" wrapText="1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0" fontId="2" fillId="0" borderId="1" xfId="7" applyFont="1" applyFill="1" applyBorder="1" applyAlignment="1" applyProtection="1">
      <alignment horizontal="left" vertical="center" wrapText="1"/>
    </xf>
    <xf numFmtId="0" fontId="6" fillId="0" borderId="1" xfId="7" applyFont="1" applyFill="1" applyBorder="1" applyAlignment="1" applyProtection="1">
      <alignment horizontal="right" vertical="center" wrapText="1"/>
    </xf>
    <xf numFmtId="0" fontId="6" fillId="0" borderId="1" xfId="7" applyFont="1" applyFill="1" applyBorder="1" applyAlignment="1" applyProtection="1">
      <alignment horizontal="right" vertical="center" wrapText="1"/>
      <protection locked="0"/>
    </xf>
    <xf numFmtId="0" fontId="5" fillId="0" borderId="1" xfId="9" applyFont="1" applyFill="1" applyBorder="1" applyAlignment="1" applyProtection="1">
      <alignment horizontal="left" vertical="center" wrapText="1"/>
      <protection locked="0"/>
    </xf>
    <xf numFmtId="0" fontId="5" fillId="0" borderId="1" xfId="9" applyFont="1" applyFill="1" applyBorder="1" applyAlignment="1" applyProtection="1">
      <alignment horizontal="left" vertical="center" wrapText="1" indent="1"/>
      <protection locked="0"/>
    </xf>
    <xf numFmtId="0" fontId="8" fillId="0" borderId="1" xfId="7" applyFont="1" applyFill="1" applyBorder="1" applyAlignment="1" applyProtection="1">
      <alignment horizontal="right" vertical="center" wrapText="1"/>
      <protection locked="0"/>
    </xf>
    <xf numFmtId="0" fontId="1" fillId="0" borderId="0" xfId="9" applyFont="1" applyFill="1" applyBorder="1" applyAlignment="1" applyProtection="1">
      <alignment vertical="center"/>
      <protection locked="0"/>
    </xf>
    <xf numFmtId="0" fontId="1" fillId="0" borderId="0" xfId="9" applyFont="1" applyFill="1" applyBorder="1" applyAlignment="1" applyProtection="1">
      <protection locked="0"/>
    </xf>
    <xf numFmtId="0" fontId="2" fillId="0" borderId="1" xfId="7" applyFont="1" applyFill="1" applyBorder="1" applyAlignment="1" applyProtection="1">
      <alignment horizontal="center" vertical="center"/>
    </xf>
    <xf numFmtId="0" fontId="5" fillId="0" borderId="1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vertical="center" wrapText="1"/>
      <protection locked="0"/>
    </xf>
    <xf numFmtId="0" fontId="5" fillId="0" borderId="1" xfId="7" applyFont="1" applyFill="1" applyBorder="1" applyAlignment="1" applyProtection="1">
      <alignment vertical="center" wrapText="1"/>
    </xf>
    <xf numFmtId="0" fontId="8" fillId="0" borderId="1" xfId="7" applyFont="1" applyFill="1" applyBorder="1" applyAlignment="1" applyProtection="1">
      <alignment horizontal="right" vertical="center" wrapText="1"/>
    </xf>
    <xf numFmtId="0" fontId="2" fillId="0" borderId="1" xfId="7" applyFont="1" applyFill="1" applyBorder="1" applyAlignment="1" applyProtection="1">
      <alignment horizontal="center" vertical="center"/>
      <protection locked="0"/>
    </xf>
    <xf numFmtId="0" fontId="1" fillId="0" borderId="0" xfId="14" applyFill="1" applyAlignment="1" applyProtection="1">
      <alignment vertical="center"/>
    </xf>
    <xf numFmtId="0" fontId="11" fillId="0" borderId="0" xfId="14" applyNumberFormat="1" applyFont="1" applyFill="1" applyBorder="1" applyAlignment="1" applyProtection="1">
      <alignment horizontal="right" vertical="center"/>
    </xf>
    <xf numFmtId="0" fontId="13" fillId="0" borderId="0" xfId="14" applyNumberFormat="1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6" applyFont="1" applyFill="1" applyBorder="1" applyAlignment="1" applyProtection="1">
      <alignment horizontal="center" vertical="center" wrapText="1"/>
      <protection locked="0"/>
    </xf>
    <xf numFmtId="0" fontId="2" fillId="0" borderId="1" xfId="9" applyFont="1" applyFill="1" applyBorder="1" applyAlignment="1" applyProtection="1">
      <alignment horizontal="center" vertical="center" wrapText="1"/>
      <protection locked="0"/>
    </xf>
    <xf numFmtId="0" fontId="11" fillId="0" borderId="1" xfId="6" applyFont="1" applyFill="1" applyBorder="1" applyAlignment="1" applyProtection="1">
      <alignment vertical="center" wrapText="1"/>
      <protection locked="0"/>
    </xf>
    <xf numFmtId="178" fontId="11" fillId="0" borderId="1" xfId="6" applyNumberFormat="1" applyFont="1" applyFill="1" applyBorder="1" applyAlignment="1" applyProtection="1">
      <alignment horizontal="center" vertical="center" wrapText="1"/>
      <protection locked="0"/>
    </xf>
    <xf numFmtId="178" fontId="17" fillId="0" borderId="1" xfId="6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9" applyFont="1" applyFill="1" applyBorder="1" applyAlignment="1" applyProtection="1">
      <alignment horizontal="left" vertical="center" wrapText="1"/>
      <protection locked="0"/>
    </xf>
    <xf numFmtId="0" fontId="11" fillId="0" borderId="1" xfId="6" applyFont="1" applyFill="1" applyBorder="1" applyAlignment="1" applyProtection="1">
      <alignment horizontal="left" vertical="center" wrapText="1" indent="1"/>
      <protection locked="0"/>
    </xf>
    <xf numFmtId="0" fontId="2" fillId="0" borderId="1" xfId="9" applyFont="1" applyFill="1" applyBorder="1" applyAlignment="1" applyProtection="1">
      <alignment horizontal="left" vertical="center" wrapText="1" indent="2"/>
      <protection locked="0"/>
    </xf>
    <xf numFmtId="0" fontId="2" fillId="0" borderId="1" xfId="9" applyFont="1" applyFill="1" applyBorder="1" applyAlignment="1" applyProtection="1">
      <alignment horizontal="left" vertical="center" wrapText="1" indent="4"/>
      <protection locked="0"/>
    </xf>
    <xf numFmtId="0" fontId="9" fillId="0" borderId="0" xfId="9" applyFont="1" applyFill="1" applyBorder="1" applyAlignment="1" applyProtection="1">
      <alignment vertical="top"/>
    </xf>
    <xf numFmtId="0" fontId="14" fillId="0" borderId="0" xfId="9" applyFont="1" applyFill="1" applyBorder="1" applyAlignment="1" applyProtection="1">
      <alignment vertical="top"/>
    </xf>
    <xf numFmtId="0" fontId="9" fillId="0" borderId="0" xfId="9" applyFont="1" applyFill="1" applyBorder="1" applyAlignment="1" applyProtection="1">
      <alignment vertical="top"/>
      <protection locked="0"/>
    </xf>
    <xf numFmtId="0" fontId="1" fillId="0" borderId="0" xfId="9" applyFont="1" applyFill="1" applyBorder="1" applyAlignment="1" applyProtection="1">
      <alignment vertical="center"/>
    </xf>
    <xf numFmtId="0" fontId="14" fillId="0" borderId="0" xfId="9" applyFont="1" applyFill="1" applyBorder="1" applyAlignment="1" applyProtection="1">
      <alignment vertical="center"/>
    </xf>
    <xf numFmtId="0" fontId="4" fillId="0" borderId="1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Fill="1" applyBorder="1" applyAlignment="1" applyProtection="1">
      <alignment horizontal="center" vertical="center"/>
      <protection locked="0"/>
    </xf>
    <xf numFmtId="0" fontId="5" fillId="0" borderId="1" xfId="9" applyFont="1" applyFill="1" applyBorder="1" applyAlignment="1" applyProtection="1">
      <alignment horizontal="left" vertical="center"/>
      <protection locked="0"/>
    </xf>
    <xf numFmtId="0" fontId="5" fillId="0" borderId="1" xfId="9" applyFont="1" applyFill="1" applyBorder="1" applyAlignment="1" applyProtection="1">
      <alignment horizontal="left" vertical="center" wrapText="1" indent="2"/>
      <protection locked="0"/>
    </xf>
    <xf numFmtId="0" fontId="5" fillId="0" borderId="0" xfId="9" applyFont="1" applyFill="1" applyBorder="1" applyAlignment="1" applyProtection="1">
      <alignment horizontal="right" vertical="center"/>
    </xf>
    <xf numFmtId="0" fontId="2" fillId="0" borderId="0" xfId="9" applyFont="1" applyFill="1" applyBorder="1" applyAlignment="1" applyProtection="1"/>
    <xf numFmtId="0" fontId="2" fillId="0" borderId="0" xfId="9" applyFont="1" applyFill="1" applyBorder="1" applyAlignment="1" applyProtection="1">
      <alignment horizontal="right" vertical="center"/>
    </xf>
    <xf numFmtId="0" fontId="1" fillId="0" borderId="0" xfId="9" applyFont="1" applyFill="1" applyBorder="1" applyAlignment="1" applyProtection="1"/>
    <xf numFmtId="0" fontId="4" fillId="0" borderId="0" xfId="9" applyFont="1" applyFill="1" applyBorder="1" applyAlignment="1" applyProtection="1">
      <alignment wrapText="1"/>
    </xf>
    <xf numFmtId="0" fontId="14" fillId="0" borderId="0" xfId="9" applyFont="1" applyFill="1" applyBorder="1" applyAlignment="1" applyProtection="1">
      <alignment wrapText="1"/>
    </xf>
    <xf numFmtId="0" fontId="14" fillId="0" borderId="1" xfId="9" applyFont="1" applyFill="1" applyBorder="1" applyAlignment="1" applyProtection="1">
      <alignment horizontal="center" vertical="center" shrinkToFit="1"/>
      <protection locked="0"/>
    </xf>
    <xf numFmtId="178" fontId="22" fillId="0" borderId="1" xfId="9" applyNumberFormat="1" applyFont="1" applyFill="1" applyBorder="1" applyAlignment="1" applyProtection="1">
      <alignment horizontal="right" vertical="center"/>
      <protection locked="0"/>
    </xf>
    <xf numFmtId="0" fontId="5" fillId="0" borderId="0" xfId="9" applyFont="1" applyFill="1" applyBorder="1" applyAlignment="1" applyProtection="1">
      <alignment horizontal="left" vertical="center" wrapText="1"/>
      <protection locked="0"/>
    </xf>
    <xf numFmtId="0" fontId="20" fillId="0" borderId="0" xfId="9" applyFont="1" applyFill="1" applyBorder="1" applyAlignment="1" applyProtection="1">
      <alignment horizontal="left" vertical="center" wrapText="1"/>
      <protection locked="0"/>
    </xf>
    <xf numFmtId="178" fontId="21" fillId="0" borderId="0" xfId="9" applyNumberFormat="1" applyFont="1" applyFill="1" applyBorder="1" applyAlignment="1" applyProtection="1">
      <alignment horizontal="right" vertical="center"/>
      <protection locked="0"/>
    </xf>
    <xf numFmtId="178" fontId="22" fillId="0" borderId="0" xfId="9" applyNumberFormat="1" applyFont="1" applyFill="1" applyBorder="1" applyAlignment="1" applyProtection="1">
      <alignment horizontal="right" vertical="center"/>
      <protection locked="0"/>
    </xf>
    <xf numFmtId="0" fontId="14" fillId="0" borderId="0" xfId="9" applyFont="1" applyFill="1" applyBorder="1" applyAlignment="1" applyProtection="1"/>
    <xf numFmtId="0" fontId="23" fillId="0" borderId="0" xfId="9" applyFont="1" applyFill="1" applyBorder="1" applyAlignment="1" applyProtection="1">
      <alignment vertical="top"/>
    </xf>
    <xf numFmtId="0" fontId="15" fillId="0" borderId="0" xfId="0" applyFont="1" applyFill="1" applyBorder="1" applyAlignment="1" applyProtection="1">
      <alignment vertical="center"/>
      <protection locked="0"/>
    </xf>
    <xf numFmtId="0" fontId="2" fillId="0" borderId="0" xfId="9" applyFont="1" applyFill="1" applyBorder="1" applyAlignment="1" applyProtection="1">
      <alignment wrapText="1"/>
    </xf>
    <xf numFmtId="0" fontId="4" fillId="0" borderId="0" xfId="9" applyFont="1" applyFill="1" applyBorder="1" applyAlignment="1" applyProtection="1"/>
    <xf numFmtId="0" fontId="4" fillId="0" borderId="6" xfId="9" applyFont="1" applyFill="1" applyBorder="1" applyAlignment="1" applyProtection="1">
      <alignment horizontal="center" vertical="center" wrapText="1"/>
      <protection locked="0"/>
    </xf>
    <xf numFmtId="0" fontId="5" fillId="0" borderId="1" xfId="9" applyFont="1" applyFill="1" applyBorder="1" applyAlignment="1" applyProtection="1">
      <alignment horizontal="center" vertical="center" shrinkToFit="1"/>
      <protection locked="0"/>
    </xf>
    <xf numFmtId="0" fontId="2" fillId="0" borderId="1" xfId="9" applyFont="1" applyFill="1" applyBorder="1" applyAlignment="1" applyProtection="1">
      <alignment horizontal="left" vertical="center"/>
      <protection locked="0"/>
    </xf>
    <xf numFmtId="178" fontId="24" fillId="0" borderId="1" xfId="9" applyNumberFormat="1" applyFont="1" applyFill="1" applyBorder="1" applyAlignment="1" applyProtection="1">
      <alignment horizontal="right" vertical="center"/>
      <protection locked="0"/>
    </xf>
    <xf numFmtId="178" fontId="26" fillId="0" borderId="1" xfId="9" applyNumberFormat="1" applyFont="1" applyFill="1" applyBorder="1" applyAlignment="1" applyProtection="1">
      <alignment horizontal="right"/>
      <protection locked="0"/>
    </xf>
    <xf numFmtId="0" fontId="9" fillId="0" borderId="0" xfId="9" applyFont="1" applyFill="1" applyBorder="1" applyAlignment="1" applyProtection="1">
      <alignment vertical="top" wrapText="1"/>
    </xf>
    <xf numFmtId="0" fontId="1" fillId="0" borderId="0" xfId="9" applyFont="1" applyFill="1" applyBorder="1" applyAlignment="1" applyProtection="1">
      <alignment wrapText="1"/>
    </xf>
    <xf numFmtId="0" fontId="14" fillId="0" borderId="0" xfId="9" applyFont="1" applyFill="1" applyBorder="1" applyAlignment="1" applyProtection="1">
      <alignment vertical="top" wrapText="1"/>
    </xf>
    <xf numFmtId="178" fontId="22" fillId="0" borderId="1" xfId="9" applyNumberFormat="1" applyFont="1" applyFill="1" applyBorder="1" applyAlignment="1" applyProtection="1">
      <alignment horizontal="right" vertical="top"/>
      <protection locked="0"/>
    </xf>
    <xf numFmtId="0" fontId="5" fillId="0" borderId="0" xfId="9" applyFont="1" applyFill="1" applyBorder="1" applyAlignment="1" applyProtection="1">
      <alignment horizontal="right" vertical="center" wrapText="1"/>
    </xf>
    <xf numFmtId="0" fontId="27" fillId="0" borderId="0" xfId="9" applyFont="1" applyFill="1" applyBorder="1" applyAlignment="1" applyProtection="1">
      <alignment vertical="top"/>
    </xf>
    <xf numFmtId="0" fontId="28" fillId="0" borderId="1" xfId="9" applyFont="1" applyFill="1" applyBorder="1" applyAlignment="1" applyProtection="1">
      <alignment horizontal="center" vertical="center"/>
      <protection locked="0"/>
    </xf>
    <xf numFmtId="0" fontId="2" fillId="0" borderId="1" xfId="9" applyFont="1" applyFill="1" applyBorder="1" applyAlignment="1" applyProtection="1">
      <alignment horizontal="center" vertical="center"/>
      <protection locked="0"/>
    </xf>
    <xf numFmtId="0" fontId="6" fillId="0" borderId="1" xfId="9" applyFont="1" applyFill="1" applyBorder="1" applyAlignment="1" applyProtection="1">
      <alignment horizontal="right" vertical="center"/>
      <protection locked="0"/>
    </xf>
    <xf numFmtId="178" fontId="6" fillId="0" borderId="1" xfId="9" applyNumberFormat="1" applyFont="1" applyFill="1" applyBorder="1" applyAlignment="1" applyProtection="1">
      <alignment horizontal="right" vertical="center"/>
      <protection locked="0"/>
    </xf>
    <xf numFmtId="0" fontId="18" fillId="0" borderId="1" xfId="9" applyFont="1" applyFill="1" applyBorder="1" applyAlignment="1" applyProtection="1">
      <alignment horizontal="center" vertical="center"/>
      <protection locked="0"/>
    </xf>
    <xf numFmtId="0" fontId="18" fillId="0" borderId="1" xfId="9" applyFont="1" applyFill="1" applyBorder="1" applyAlignment="1" applyProtection="1">
      <alignment horizontal="left" vertical="center"/>
      <protection locked="0"/>
    </xf>
    <xf numFmtId="0" fontId="29" fillId="0" borderId="1" xfId="9" applyFont="1" applyFill="1" applyBorder="1" applyAlignment="1" applyProtection="1">
      <alignment horizontal="right" vertical="center"/>
      <protection locked="0"/>
    </xf>
    <xf numFmtId="178" fontId="29" fillId="0" borderId="1" xfId="9" applyNumberFormat="1" applyFont="1" applyFill="1" applyBorder="1" applyAlignment="1" applyProtection="1">
      <alignment horizontal="right" vertical="center"/>
      <protection locked="0"/>
    </xf>
    <xf numFmtId="0" fontId="30" fillId="0" borderId="0" xfId="2" applyFont="1" applyFill="1" applyBorder="1" applyAlignment="1" applyProtection="1">
      <alignment horizontal="center" vertical="center"/>
    </xf>
    <xf numFmtId="49" fontId="1" fillId="0" borderId="0" xfId="9" applyNumberFormat="1" applyFont="1" applyFill="1" applyBorder="1" applyAlignment="1" applyProtection="1">
      <protection locked="0"/>
    </xf>
    <xf numFmtId="49" fontId="31" fillId="0" borderId="0" xfId="9" applyNumberFormat="1" applyFont="1" applyFill="1" applyBorder="1" applyAlignment="1" applyProtection="1"/>
    <xf numFmtId="0" fontId="31" fillId="0" borderId="0" xfId="9" applyFont="1" applyFill="1" applyBorder="1" applyAlignment="1" applyProtection="1">
      <alignment horizontal="right"/>
    </xf>
    <xf numFmtId="0" fontId="2" fillId="0" borderId="0" xfId="9" applyFont="1" applyFill="1" applyBorder="1" applyAlignment="1" applyProtection="1">
      <alignment horizontal="right"/>
    </xf>
    <xf numFmtId="0" fontId="4" fillId="0" borderId="2" xfId="9" applyFont="1" applyFill="1" applyBorder="1" applyAlignment="1" applyProtection="1">
      <alignment horizontal="left" vertical="center"/>
    </xf>
    <xf numFmtId="0" fontId="4" fillId="0" borderId="2" xfId="9" applyFont="1" applyFill="1" applyBorder="1" applyAlignment="1" applyProtection="1">
      <alignment vertical="center"/>
    </xf>
    <xf numFmtId="0" fontId="4" fillId="0" borderId="0" xfId="9" applyFont="1" applyFill="1" applyBorder="1" applyAlignment="1" applyProtection="1">
      <alignment horizontal="right"/>
    </xf>
    <xf numFmtId="0" fontId="4" fillId="0" borderId="0" xfId="9" applyFont="1" applyFill="1" applyBorder="1" applyAlignment="1" applyProtection="1">
      <alignment horizontal="center" vertical="center"/>
    </xf>
    <xf numFmtId="49" fontId="4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9" applyNumberFormat="1" applyFont="1" applyFill="1" applyBorder="1" applyAlignment="1" applyProtection="1">
      <alignment horizontal="center" vertical="center"/>
      <protection locked="0"/>
    </xf>
    <xf numFmtId="49" fontId="2" fillId="0" borderId="1" xfId="9" applyNumberFormat="1" applyFont="1" applyFill="1" applyBorder="1" applyAlignment="1" applyProtection="1">
      <alignment horizontal="center" vertical="center"/>
      <protection locked="0"/>
    </xf>
    <xf numFmtId="178" fontId="2" fillId="0" borderId="1" xfId="9" applyNumberFormat="1" applyFont="1" applyFill="1" applyBorder="1" applyAlignment="1" applyProtection="1">
      <alignment horizontal="center" vertical="center"/>
      <protection locked="0"/>
    </xf>
    <xf numFmtId="178" fontId="2" fillId="0" borderId="1" xfId="9" applyNumberFormat="1" applyFont="1" applyFill="1" applyBorder="1" applyAlignment="1" applyProtection="1">
      <alignment horizontal="right" vertical="center"/>
      <protection locked="0"/>
    </xf>
    <xf numFmtId="178" fontId="2" fillId="0" borderId="1" xfId="9" applyNumberFormat="1" applyFont="1" applyFill="1" applyBorder="1" applyAlignment="1" applyProtection="1">
      <alignment horizontal="left" vertical="center" wrapText="1"/>
      <protection locked="0"/>
    </xf>
    <xf numFmtId="0" fontId="10" fillId="0" borderId="5" xfId="9" applyFont="1" applyFill="1" applyBorder="1" applyAlignment="1" applyProtection="1">
      <alignment horizontal="center" vertical="center"/>
      <protection locked="0"/>
    </xf>
    <xf numFmtId="178" fontId="20" fillId="0" borderId="1" xfId="9" applyNumberFormat="1" applyFont="1" applyFill="1" applyBorder="1" applyAlignment="1" applyProtection="1">
      <alignment horizontal="right" vertical="center"/>
      <protection locked="0"/>
    </xf>
    <xf numFmtId="178" fontId="20" fillId="0" borderId="1" xfId="9" applyNumberFormat="1" applyFont="1" applyFill="1" applyBorder="1" applyAlignment="1" applyProtection="1">
      <alignment horizontal="left" vertical="center" wrapText="1"/>
      <protection locked="0"/>
    </xf>
    <xf numFmtId="0" fontId="32" fillId="0" borderId="0" xfId="9" applyFont="1" applyFill="1" applyBorder="1" applyAlignment="1" applyProtection="1">
      <alignment vertical="top"/>
    </xf>
    <xf numFmtId="0" fontId="5" fillId="0" borderId="1" xfId="9" applyFont="1" applyFill="1" applyBorder="1" applyAlignment="1" applyProtection="1">
      <alignment horizontal="left" vertical="center" wrapText="1" indent="4"/>
      <protection locked="0"/>
    </xf>
    <xf numFmtId="0" fontId="5" fillId="0" borderId="1" xfId="9" applyFont="1" applyFill="1" applyBorder="1" applyAlignment="1" applyProtection="1">
      <alignment vertical="center" wrapText="1"/>
      <protection locked="0"/>
    </xf>
    <xf numFmtId="0" fontId="5" fillId="0" borderId="1" xfId="9" applyFont="1" applyFill="1" applyBorder="1" applyAlignment="1" applyProtection="1">
      <alignment horizontal="center" vertical="center"/>
      <protection locked="0"/>
    </xf>
    <xf numFmtId="49" fontId="2" fillId="0" borderId="0" xfId="9" applyNumberFormat="1" applyFont="1" applyFill="1" applyBorder="1" applyAlignment="1" applyProtection="1"/>
    <xf numFmtId="178" fontId="9" fillId="0" borderId="1" xfId="9" applyNumberFormat="1" applyFont="1" applyFill="1" applyBorder="1" applyAlignment="1" applyProtection="1">
      <alignment horizontal="right" vertical="center" wrapText="1"/>
      <protection locked="0"/>
    </xf>
    <xf numFmtId="178" fontId="7" fillId="0" borderId="1" xfId="9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9" applyFont="1" applyFill="1" applyBorder="1" applyAlignment="1" applyProtection="1">
      <alignment wrapText="1"/>
      <protection locked="0"/>
    </xf>
    <xf numFmtId="49" fontId="1" fillId="0" borderId="0" xfId="9" applyNumberFormat="1" applyFont="1" applyFill="1" applyBorder="1" applyAlignment="1" applyProtection="1"/>
    <xf numFmtId="49" fontId="2" fillId="0" borderId="1" xfId="9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9" applyFont="1" applyFill="1" applyBorder="1" applyAlignment="1" applyProtection="1">
      <alignment horizontal="right" vertical="center" wrapText="1"/>
      <protection locked="0"/>
    </xf>
    <xf numFmtId="0" fontId="26" fillId="0" borderId="1" xfId="9" applyFont="1" applyFill="1" applyBorder="1" applyAlignment="1" applyProtection="1">
      <alignment horizontal="right" vertical="center"/>
      <protection locked="0"/>
    </xf>
    <xf numFmtId="178" fontId="6" fillId="0" borderId="1" xfId="9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9" applyFont="1" applyFill="1" applyBorder="1" applyAlignment="1" applyProtection="1">
      <alignment wrapText="1"/>
      <protection locked="0"/>
    </xf>
    <xf numFmtId="178" fontId="29" fillId="0" borderId="1" xfId="9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9" applyFont="1" applyFill="1" applyBorder="1" applyAlignment="1" applyProtection="1">
      <alignment horizontal="right" vertical="center" wrapText="1"/>
    </xf>
    <xf numFmtId="0" fontId="33" fillId="0" borderId="0" xfId="9" applyFont="1" applyFill="1" applyBorder="1" applyAlignment="1" applyProtection="1">
      <alignment horizontal="center"/>
    </xf>
    <xf numFmtId="0" fontId="33" fillId="0" borderId="0" xfId="9" applyFont="1" applyFill="1" applyBorder="1" applyAlignment="1" applyProtection="1">
      <alignment horizontal="center" wrapText="1"/>
    </xf>
    <xf numFmtId="0" fontId="33" fillId="0" borderId="0" xfId="9" applyFont="1" applyFill="1" applyBorder="1" applyAlignment="1" applyProtection="1">
      <alignment wrapText="1"/>
    </xf>
    <xf numFmtId="0" fontId="33" fillId="0" borderId="0" xfId="9" applyFont="1" applyFill="1" applyBorder="1" applyAlignment="1" applyProtection="1"/>
    <xf numFmtId="0" fontId="1" fillId="0" borderId="0" xfId="9" applyFont="1" applyFill="1" applyBorder="1" applyAlignment="1" applyProtection="1">
      <alignment horizontal="center" wrapText="1"/>
    </xf>
    <xf numFmtId="0" fontId="1" fillId="0" borderId="0" xfId="9" applyFont="1" applyFill="1" applyBorder="1" applyAlignment="1" applyProtection="1">
      <alignment horizontal="right" wrapText="1"/>
    </xf>
    <xf numFmtId="0" fontId="36" fillId="0" borderId="2" xfId="3" applyFont="1" applyFill="1" applyBorder="1" applyAlignment="1" applyProtection="1">
      <alignment horizontal="center" vertical="center"/>
    </xf>
    <xf numFmtId="0" fontId="4" fillId="0" borderId="14" xfId="9" applyFont="1" applyFill="1" applyBorder="1" applyAlignment="1" applyProtection="1">
      <alignment horizontal="center" vertical="center"/>
    </xf>
    <xf numFmtId="0" fontId="9" fillId="0" borderId="14" xfId="9" applyFont="1" applyFill="1" applyBorder="1" applyAlignment="1" applyProtection="1">
      <alignment horizontal="center" vertical="center" wrapText="1"/>
    </xf>
    <xf numFmtId="0" fontId="9" fillId="0" borderId="10" xfId="9" applyFont="1" applyFill="1" applyBorder="1" applyAlignment="1" applyProtection="1">
      <alignment horizontal="center" vertical="center" wrapText="1"/>
    </xf>
    <xf numFmtId="4" fontId="5" fillId="0" borderId="0" xfId="9" applyNumberFormat="1" applyFont="1" applyFill="1" applyBorder="1" applyAlignment="1" applyProtection="1">
      <alignment horizontal="right" vertical="center"/>
    </xf>
    <xf numFmtId="4" fontId="9" fillId="0" borderId="0" xfId="9" applyNumberFormat="1" applyFont="1" applyFill="1" applyBorder="1" applyAlignment="1" applyProtection="1">
      <alignment horizontal="right" vertical="center"/>
    </xf>
    <xf numFmtId="0" fontId="1" fillId="0" borderId="0" xfId="9" applyFont="1" applyFill="1" applyBorder="1" applyAlignment="1" applyProtection="1">
      <alignment vertical="top"/>
    </xf>
    <xf numFmtId="49" fontId="5" fillId="0" borderId="1" xfId="9" applyNumberFormat="1" applyFont="1" applyFill="1" applyBorder="1" applyAlignment="1" applyProtection="1">
      <alignment horizontal="center" vertical="center" shrinkToFit="1"/>
      <protection locked="0"/>
    </xf>
    <xf numFmtId="49" fontId="2" fillId="0" borderId="1" xfId="9" applyNumberFormat="1" applyFont="1" applyFill="1" applyBorder="1" applyAlignment="1" applyProtection="1">
      <alignment horizontal="left" vertical="center"/>
      <protection locked="0"/>
    </xf>
    <xf numFmtId="49" fontId="6" fillId="0" borderId="1" xfId="9" applyNumberFormat="1" applyFont="1" applyFill="1" applyBorder="1" applyAlignment="1" applyProtection="1">
      <alignment horizontal="right" vertical="center"/>
      <protection locked="0"/>
    </xf>
    <xf numFmtId="49" fontId="2" fillId="0" borderId="1" xfId="9" applyNumberFormat="1" applyFont="1" applyFill="1" applyBorder="1" applyAlignment="1" applyProtection="1">
      <alignment horizontal="left" vertical="center" indent="2"/>
      <protection locked="0"/>
    </xf>
    <xf numFmtId="49" fontId="2" fillId="0" borderId="1" xfId="9" applyNumberFormat="1" applyFont="1" applyFill="1" applyBorder="1" applyAlignment="1" applyProtection="1">
      <alignment horizontal="left" vertical="center" indent="4"/>
      <protection locked="0"/>
    </xf>
    <xf numFmtId="178" fontId="26" fillId="0" borderId="1" xfId="9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9" applyFont="1" applyFill="1" applyBorder="1" applyAlignment="1" applyProtection="1">
      <alignment vertical="center"/>
    </xf>
    <xf numFmtId="0" fontId="25" fillId="0" borderId="0" xfId="9" applyFont="1" applyFill="1" applyBorder="1" applyAlignment="1" applyProtection="1">
      <alignment horizontal="center" vertical="center"/>
    </xf>
    <xf numFmtId="0" fontId="18" fillId="0" borderId="1" xfId="9" applyFont="1" applyFill="1" applyBorder="1" applyAlignment="1" applyProtection="1">
      <alignment vertical="center"/>
      <protection locked="0"/>
    </xf>
    <xf numFmtId="178" fontId="29" fillId="2" borderId="1" xfId="9" applyNumberFormat="1" applyFont="1" applyFill="1" applyBorder="1" applyAlignment="1" applyProtection="1">
      <alignment horizontal="right" vertical="center"/>
      <protection locked="0"/>
    </xf>
    <xf numFmtId="0" fontId="2" fillId="0" borderId="1" xfId="9" applyFont="1" applyFill="1" applyBorder="1" applyAlignment="1" applyProtection="1">
      <alignment vertical="center"/>
      <protection locked="0"/>
    </xf>
    <xf numFmtId="0" fontId="10" fillId="0" borderId="1" xfId="9" applyFont="1" applyFill="1" applyBorder="1" applyAlignment="1" applyProtection="1">
      <alignment vertical="center"/>
      <protection locked="0"/>
    </xf>
    <xf numFmtId="178" fontId="37" fillId="0" borderId="1" xfId="9" applyNumberFormat="1" applyFont="1" applyFill="1" applyBorder="1" applyAlignment="1" applyProtection="1">
      <alignment vertical="center"/>
      <protection locked="0"/>
    </xf>
    <xf numFmtId="0" fontId="1" fillId="0" borderId="1" xfId="9" applyFont="1" applyFill="1" applyBorder="1" applyAlignment="1" applyProtection="1">
      <alignment vertical="center"/>
      <protection locked="0"/>
    </xf>
    <xf numFmtId="0" fontId="37" fillId="0" borderId="0" xfId="9" applyFont="1" applyFill="1" applyBorder="1" applyAlignment="1" applyProtection="1">
      <alignment vertical="center"/>
      <protection locked="0"/>
    </xf>
    <xf numFmtId="0" fontId="4" fillId="0" borderId="5" xfId="9" applyFont="1" applyFill="1" applyBorder="1" applyAlignment="1" applyProtection="1">
      <alignment vertical="center" wrapText="1"/>
      <protection locked="0"/>
    </xf>
    <xf numFmtId="0" fontId="2" fillId="0" borderId="1" xfId="9" applyFont="1" applyFill="1" applyBorder="1" applyAlignment="1" applyProtection="1">
      <alignment vertical="center" wrapText="1"/>
      <protection locked="0"/>
    </xf>
    <xf numFmtId="0" fontId="1" fillId="0" borderId="1" xfId="9" applyFont="1" applyFill="1" applyBorder="1" applyAlignment="1" applyProtection="1">
      <alignment horizontal="center" vertical="center" wrapText="1"/>
      <protection locked="0"/>
    </xf>
    <xf numFmtId="0" fontId="2" fillId="0" borderId="1" xfId="9" applyFont="1" applyFill="1" applyBorder="1" applyAlignment="1" applyProtection="1">
      <alignment horizontal="center" vertical="center" shrinkToFit="1"/>
      <protection locked="0"/>
    </xf>
    <xf numFmtId="178" fontId="6" fillId="0" borderId="1" xfId="9" applyNumberFormat="1" applyFont="1" applyFill="1" applyBorder="1" applyAlignment="1" applyProtection="1">
      <alignment horizontal="right" vertical="center" shrinkToFit="1"/>
      <protection locked="0"/>
    </xf>
    <xf numFmtId="0" fontId="2" fillId="0" borderId="1" xfId="9" applyFont="1" applyFill="1" applyBorder="1" applyAlignment="1" applyProtection="1">
      <alignment horizontal="left" vertical="center" indent="2"/>
      <protection locked="0"/>
    </xf>
    <xf numFmtId="178" fontId="29" fillId="0" borderId="1" xfId="9" applyNumberFormat="1" applyFont="1" applyFill="1" applyBorder="1" applyAlignment="1" applyProtection="1">
      <alignment horizontal="right" vertical="center" shrinkToFit="1"/>
      <protection locked="0"/>
    </xf>
    <xf numFmtId="0" fontId="38" fillId="0" borderId="0" xfId="9" applyFont="1" applyFill="1" applyBorder="1" applyAlignment="1" applyProtection="1">
      <alignment vertical="top"/>
    </xf>
    <xf numFmtId="0" fontId="5" fillId="0" borderId="0" xfId="9" applyFont="1" applyFill="1" applyBorder="1" applyAlignment="1" applyProtection="1">
      <alignment horizontal="right"/>
    </xf>
    <xf numFmtId="178" fontId="6" fillId="2" borderId="1" xfId="9" applyNumberFormat="1" applyFont="1" applyFill="1" applyBorder="1" applyAlignment="1" applyProtection="1">
      <alignment horizontal="right" vertical="center"/>
      <protection locked="0"/>
    </xf>
    <xf numFmtId="0" fontId="2" fillId="0" borderId="1" xfId="9" applyFont="1" applyFill="1" applyBorder="1" applyAlignment="1" applyProtection="1">
      <alignment horizontal="left" vertical="center" indent="1"/>
      <protection locked="0"/>
    </xf>
    <xf numFmtId="0" fontId="1" fillId="0" borderId="1" xfId="9" applyFont="1" applyFill="1" applyBorder="1" applyAlignment="1" applyProtection="1">
      <alignment horizontal="left" vertical="center" indent="1"/>
      <protection locked="0"/>
    </xf>
    <xf numFmtId="178" fontId="37" fillId="0" borderId="1" xfId="9" applyNumberFormat="1" applyFont="1" applyFill="1" applyBorder="1" applyAlignment="1" applyProtection="1">
      <protection locked="0"/>
    </xf>
    <xf numFmtId="0" fontId="39" fillId="0" borderId="0" xfId="0" applyFont="1" applyProtection="1">
      <protection locked="0"/>
    </xf>
    <xf numFmtId="0" fontId="0" fillId="0" borderId="0" xfId="0" applyProtection="1">
      <protection locked="0"/>
    </xf>
    <xf numFmtId="0" fontId="40" fillId="0" borderId="0" xfId="0" applyFont="1" applyFill="1" applyAlignment="1" applyProtection="1">
      <alignment horizontal="center" vertical="center"/>
    </xf>
    <xf numFmtId="0" fontId="41" fillId="0" borderId="0" xfId="0" applyFont="1" applyFill="1" applyAlignment="1" applyProtection="1">
      <alignment horizontal="left" vertical="center"/>
    </xf>
    <xf numFmtId="0" fontId="42" fillId="0" borderId="0" xfId="2" applyFont="1" applyFill="1" applyAlignment="1" applyProtection="1">
      <alignment horizontal="left" vertical="center" indent="3"/>
    </xf>
    <xf numFmtId="0" fontId="0" fillId="0" borderId="0" xfId="0" applyFill="1"/>
    <xf numFmtId="0" fontId="43" fillId="0" borderId="0" xfId="0" applyFont="1" applyFill="1" applyAlignment="1">
      <alignment horizontal="center" vertical="center"/>
    </xf>
    <xf numFmtId="0" fontId="19" fillId="0" borderId="0" xfId="9" applyFont="1" applyFill="1" applyBorder="1" applyAlignment="1" applyProtection="1">
      <alignment horizontal="center" vertical="center"/>
    </xf>
    <xf numFmtId="0" fontId="19" fillId="0" borderId="0" xfId="9" applyFont="1" applyFill="1" applyBorder="1" applyAlignment="1" applyProtection="1">
      <alignment horizontal="center" vertical="top"/>
    </xf>
    <xf numFmtId="0" fontId="4" fillId="0" borderId="0" xfId="9" applyFont="1" applyFill="1" applyBorder="1" applyAlignment="1" applyProtection="1">
      <alignment horizontal="left" vertical="center"/>
    </xf>
    <xf numFmtId="0" fontId="25" fillId="0" borderId="0" xfId="9" applyFont="1" applyFill="1" applyBorder="1" applyAlignment="1" applyProtection="1">
      <alignment horizontal="center" vertical="center"/>
    </xf>
    <xf numFmtId="0" fontId="4" fillId="0" borderId="1" xfId="9" applyFont="1" applyFill="1" applyBorder="1" applyAlignment="1" applyProtection="1">
      <alignment horizontal="center" vertical="center"/>
      <protection locked="0"/>
    </xf>
    <xf numFmtId="0" fontId="2" fillId="0" borderId="0" xfId="9" applyFont="1" applyFill="1" applyBorder="1" applyAlignment="1" applyProtection="1">
      <alignment horizontal="right" vertical="center"/>
    </xf>
    <xf numFmtId="0" fontId="4" fillId="0" borderId="0" xfId="9" applyFont="1" applyFill="1" applyBorder="1" applyAlignment="1" applyProtection="1"/>
    <xf numFmtId="0" fontId="4" fillId="0" borderId="0" xfId="9" applyFont="1" applyFill="1" applyBorder="1" applyAlignment="1" applyProtection="1">
      <alignment horizontal="center" vertical="center"/>
    </xf>
    <xf numFmtId="0" fontId="1" fillId="0" borderId="1" xfId="9" applyFont="1" applyFill="1" applyBorder="1" applyAlignment="1" applyProtection="1">
      <alignment horizontal="center" vertical="center" wrapText="1"/>
      <protection locked="0"/>
    </xf>
    <xf numFmtId="0" fontId="18" fillId="0" borderId="1" xfId="9" applyFont="1" applyFill="1" applyBorder="1" applyAlignment="1" applyProtection="1">
      <alignment horizontal="center" vertical="center"/>
      <protection locked="0"/>
    </xf>
    <xf numFmtId="0" fontId="4" fillId="0" borderId="0" xfId="9" applyFont="1" applyFill="1" applyBorder="1" applyAlignment="1" applyProtection="1">
      <alignment horizontal="left" vertical="center" wrapText="1"/>
    </xf>
    <xf numFmtId="0" fontId="4" fillId="0" borderId="0" xfId="9" applyFont="1" applyFill="1" applyBorder="1" applyAlignment="1" applyProtection="1">
      <alignment wrapText="1"/>
    </xf>
    <xf numFmtId="0" fontId="4" fillId="0" borderId="1" xfId="9" applyFont="1" applyFill="1" applyBorder="1" applyAlignment="1" applyProtection="1">
      <alignment horizontal="center" vertical="center" wrapText="1"/>
    </xf>
    <xf numFmtId="0" fontId="4" fillId="0" borderId="3" xfId="9" applyFont="1" applyFill="1" applyBorder="1" applyAlignment="1" applyProtection="1">
      <alignment horizontal="center" vertical="center" wrapText="1"/>
    </xf>
    <xf numFmtId="0" fontId="4" fillId="0" borderId="4" xfId="9" applyFont="1" applyFill="1" applyBorder="1" applyAlignment="1" applyProtection="1">
      <alignment horizontal="center" vertical="center" wrapText="1"/>
    </xf>
    <xf numFmtId="0" fontId="4" fillId="0" borderId="5" xfId="9" applyFont="1" applyFill="1" applyBorder="1" applyAlignment="1" applyProtection="1">
      <alignment horizontal="center" vertical="center" wrapText="1"/>
    </xf>
    <xf numFmtId="0" fontId="4" fillId="0" borderId="1" xfId="9" applyFont="1" applyFill="1" applyBorder="1" applyAlignment="1" applyProtection="1">
      <alignment horizontal="center" vertical="center" wrapText="1"/>
      <protection locked="0"/>
    </xf>
    <xf numFmtId="0" fontId="10" fillId="0" borderId="1" xfId="9" applyFont="1" applyFill="1" applyBorder="1" applyAlignment="1" applyProtection="1">
      <alignment horizontal="center" vertical="center" wrapText="1"/>
      <protection locked="0"/>
    </xf>
    <xf numFmtId="0" fontId="4" fillId="0" borderId="15" xfId="9" applyFont="1" applyFill="1" applyBorder="1" applyAlignment="1" applyProtection="1">
      <alignment horizontal="center" vertical="center" wrapText="1"/>
      <protection locked="0"/>
    </xf>
    <xf numFmtId="0" fontId="4" fillId="0" borderId="8" xfId="9" applyFont="1" applyFill="1" applyBorder="1" applyAlignment="1" applyProtection="1">
      <alignment horizontal="center" vertical="center" wrapText="1"/>
      <protection locked="0"/>
    </xf>
    <xf numFmtId="0" fontId="4" fillId="0" borderId="7" xfId="9" applyFont="1" applyFill="1" applyBorder="1" applyAlignment="1" applyProtection="1">
      <alignment horizontal="center" vertical="center" wrapText="1"/>
      <protection locked="0"/>
    </xf>
    <xf numFmtId="0" fontId="4" fillId="0" borderId="6" xfId="9" applyFont="1" applyFill="1" applyBorder="1" applyAlignment="1" applyProtection="1">
      <alignment horizontal="center" vertical="center" wrapText="1"/>
      <protection locked="0"/>
    </xf>
    <xf numFmtId="49" fontId="14" fillId="0" borderId="0" xfId="9" applyNumberFormat="1" applyFont="1" applyFill="1" applyBorder="1" applyAlignment="1" applyProtection="1"/>
    <xf numFmtId="0" fontId="14" fillId="0" borderId="0" xfId="9" applyFont="1" applyFill="1" applyBorder="1" applyAlignment="1" applyProtection="1"/>
    <xf numFmtId="49" fontId="4" fillId="0" borderId="1" xfId="9" applyNumberFormat="1" applyFont="1" applyFill="1" applyBorder="1" applyAlignment="1" applyProtection="1">
      <alignment horizontal="center" vertical="center"/>
      <protection locked="0"/>
    </xf>
    <xf numFmtId="0" fontId="10" fillId="0" borderId="1" xfId="9" applyFont="1" applyFill="1" applyBorder="1" applyAlignment="1" applyProtection="1">
      <alignment horizontal="center" vertical="center"/>
      <protection locked="0"/>
    </xf>
    <xf numFmtId="0" fontId="34" fillId="0" borderId="0" xfId="9" applyFont="1" applyFill="1" applyBorder="1" applyAlignment="1" applyProtection="1">
      <alignment horizontal="center" vertical="center" wrapText="1"/>
    </xf>
    <xf numFmtId="0" fontId="35" fillId="0" borderId="0" xfId="9" applyFont="1" applyFill="1" applyBorder="1" applyAlignment="1" applyProtection="1">
      <alignment horizontal="center" vertical="center" wrapText="1"/>
    </xf>
    <xf numFmtId="0" fontId="5" fillId="0" borderId="0" xfId="9" applyFont="1" applyFill="1" applyBorder="1" applyAlignment="1" applyProtection="1">
      <alignment horizontal="left" vertical="center"/>
      <protection locked="0"/>
    </xf>
    <xf numFmtId="0" fontId="1" fillId="0" borderId="0" xfId="9" applyFont="1" applyFill="1" applyBorder="1" applyAlignment="1" applyProtection="1">
      <alignment horizontal="center" wrapText="1"/>
    </xf>
    <xf numFmtId="0" fontId="1" fillId="0" borderId="0" xfId="9" applyFont="1" applyFill="1" applyBorder="1" applyAlignment="1" applyProtection="1">
      <alignment wrapText="1"/>
    </xf>
    <xf numFmtId="0" fontId="1" fillId="0" borderId="0" xfId="9" applyFont="1" applyFill="1" applyBorder="1" applyAlignment="1" applyProtection="1"/>
    <xf numFmtId="0" fontId="4" fillId="0" borderId="10" xfId="9" applyFont="1" applyFill="1" applyBorder="1" applyAlignment="1" applyProtection="1">
      <alignment horizontal="center" vertical="center"/>
    </xf>
    <xf numFmtId="0" fontId="4" fillId="0" borderId="11" xfId="9" applyFont="1" applyFill="1" applyBorder="1" applyAlignment="1" applyProtection="1">
      <alignment horizontal="center" vertical="center"/>
    </xf>
    <xf numFmtId="0" fontId="4" fillId="0" borderId="12" xfId="9" applyFont="1" applyFill="1" applyBorder="1" applyAlignment="1" applyProtection="1">
      <alignment horizontal="center" vertical="center"/>
    </xf>
    <xf numFmtId="0" fontId="14" fillId="0" borderId="9" xfId="9" applyFont="1" applyFill="1" applyBorder="1" applyAlignment="1" applyProtection="1">
      <alignment horizontal="center" vertical="center" wrapText="1"/>
    </xf>
    <xf numFmtId="0" fontId="4" fillId="0" borderId="13" xfId="9" applyFont="1" applyFill="1" applyBorder="1" applyAlignment="1" applyProtection="1">
      <alignment horizontal="center" vertical="center" wrapText="1"/>
    </xf>
    <xf numFmtId="0" fontId="4" fillId="0" borderId="9" xfId="9" applyFont="1" applyFill="1" applyBorder="1" applyAlignment="1" applyProtection="1">
      <alignment horizontal="center" vertical="center"/>
    </xf>
    <xf numFmtId="0" fontId="4" fillId="0" borderId="13" xfId="9" applyFont="1" applyFill="1" applyBorder="1" applyAlignment="1" applyProtection="1">
      <alignment horizontal="center" vertical="center"/>
    </xf>
    <xf numFmtId="0" fontId="4" fillId="0" borderId="2" xfId="9" applyFont="1" applyFill="1" applyBorder="1" applyAlignment="1" applyProtection="1">
      <alignment horizontal="center" vertical="center" wrapText="1"/>
    </xf>
    <xf numFmtId="0" fontId="4" fillId="0" borderId="3" xfId="9" applyFont="1" applyFill="1" applyBorder="1" applyAlignment="1" applyProtection="1">
      <alignment horizontal="center" vertical="center" wrapText="1"/>
      <protection locked="0"/>
    </xf>
    <xf numFmtId="0" fontId="4" fillId="0" borderId="4" xfId="9" applyFont="1" applyFill="1" applyBorder="1" applyAlignment="1" applyProtection="1">
      <alignment horizontal="center" vertical="center" wrapText="1"/>
      <protection locked="0"/>
    </xf>
    <xf numFmtId="0" fontId="4" fillId="0" borderId="5" xfId="9" applyFont="1" applyFill="1" applyBorder="1" applyAlignment="1" applyProtection="1">
      <alignment horizontal="center" vertical="center" wrapText="1"/>
      <protection locked="0"/>
    </xf>
    <xf numFmtId="49" fontId="4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9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9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9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9" applyFont="1" applyFill="1" applyBorder="1" applyAlignment="1" applyProtection="1">
      <alignment horizontal="center" vertical="center"/>
    </xf>
    <xf numFmtId="0" fontId="18" fillId="0" borderId="3" xfId="9" applyFont="1" applyFill="1" applyBorder="1" applyAlignment="1" applyProtection="1">
      <alignment horizontal="center" vertical="center" wrapText="1"/>
      <protection locked="0"/>
    </xf>
    <xf numFmtId="0" fontId="18" fillId="0" borderId="4" xfId="9" applyFont="1" applyFill="1" applyBorder="1" applyAlignment="1" applyProtection="1">
      <alignment horizontal="center" vertical="center" wrapText="1"/>
      <protection locked="0"/>
    </xf>
    <xf numFmtId="0" fontId="18" fillId="0" borderId="5" xfId="9" applyFont="1" applyFill="1" applyBorder="1" applyAlignment="1" applyProtection="1">
      <alignment horizontal="center" vertical="center" wrapText="1"/>
      <protection locked="0"/>
    </xf>
    <xf numFmtId="0" fontId="1" fillId="0" borderId="1" xfId="9" applyFont="1" applyFill="1" applyBorder="1" applyAlignment="1" applyProtection="1">
      <alignment horizontal="left" vertical="center" wrapText="1"/>
      <protection locked="0"/>
    </xf>
    <xf numFmtId="0" fontId="9" fillId="0" borderId="1" xfId="9" applyFont="1" applyFill="1" applyBorder="1" applyAlignment="1" applyProtection="1">
      <alignment horizontal="left" vertical="center"/>
      <protection locked="0"/>
    </xf>
    <xf numFmtId="0" fontId="14" fillId="0" borderId="0" xfId="9" applyFont="1" applyFill="1" applyBorder="1" applyAlignment="1" applyProtection="1">
      <alignment horizontal="left" vertical="center"/>
    </xf>
    <xf numFmtId="0" fontId="14" fillId="0" borderId="0" xfId="9" applyFont="1" applyFill="1" applyBorder="1" applyAlignment="1" applyProtection="1">
      <alignment vertical="center"/>
    </xf>
    <xf numFmtId="0" fontId="14" fillId="0" borderId="0" xfId="9" applyFont="1" applyFill="1" applyBorder="1" applyAlignment="1" applyProtection="1">
      <alignment vertical="top"/>
    </xf>
    <xf numFmtId="0" fontId="19" fillId="0" borderId="0" xfId="9" applyFont="1" applyFill="1" applyBorder="1" applyAlignment="1" applyProtection="1">
      <alignment horizontal="center" vertical="center" wrapText="1"/>
    </xf>
    <xf numFmtId="0" fontId="4" fillId="0" borderId="2" xfId="9" applyFont="1" applyFill="1" applyBorder="1" applyAlignment="1" applyProtection="1">
      <alignment horizontal="left" vertical="center"/>
    </xf>
    <xf numFmtId="49" fontId="4" fillId="0" borderId="3" xfId="9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9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9" applyFont="1" applyFill="1" applyBorder="1" applyAlignment="1" applyProtection="1">
      <alignment horizontal="center" vertical="center"/>
      <protection locked="0"/>
    </xf>
    <xf numFmtId="0" fontId="10" fillId="0" borderId="4" xfId="9" applyFont="1" applyFill="1" applyBorder="1" applyAlignment="1" applyProtection="1">
      <alignment horizontal="center" vertical="center"/>
      <protection locked="0"/>
    </xf>
    <xf numFmtId="0" fontId="10" fillId="0" borderId="5" xfId="9" applyFont="1" applyFill="1" applyBorder="1" applyAlignment="1" applyProtection="1">
      <alignment horizontal="center" vertical="center"/>
      <protection locked="0"/>
    </xf>
    <xf numFmtId="0" fontId="4" fillId="0" borderId="6" xfId="9" applyFont="1" applyFill="1" applyBorder="1" applyAlignment="1" applyProtection="1">
      <alignment horizontal="center" vertical="center"/>
      <protection locked="0"/>
    </xf>
    <xf numFmtId="0" fontId="4" fillId="0" borderId="7" xfId="9" applyFont="1" applyFill="1" applyBorder="1" applyAlignment="1" applyProtection="1">
      <alignment horizontal="center" vertical="center"/>
      <protection locked="0"/>
    </xf>
    <xf numFmtId="0" fontId="4" fillId="0" borderId="0" xfId="9" applyFont="1" applyFill="1" applyAlignment="1" applyProtection="1">
      <alignment horizontal="center" vertical="center"/>
    </xf>
    <xf numFmtId="0" fontId="18" fillId="0" borderId="1" xfId="9" applyFont="1" applyFill="1" applyBorder="1" applyAlignment="1" applyProtection="1">
      <alignment horizontal="left" vertical="center"/>
      <protection locked="0"/>
    </xf>
    <xf numFmtId="0" fontId="18" fillId="0" borderId="1" xfId="9" applyFont="1" applyFill="1" applyBorder="1" applyAlignment="1" applyProtection="1">
      <alignment horizontal="right" vertical="center"/>
      <protection locked="0"/>
    </xf>
    <xf numFmtId="0" fontId="4" fillId="0" borderId="6" xfId="9" applyFont="1" applyFill="1" applyBorder="1" applyAlignment="1" applyProtection="1">
      <alignment horizontal="center" vertical="center" wrapText="1"/>
    </xf>
    <xf numFmtId="0" fontId="4" fillId="0" borderId="7" xfId="9" applyFont="1" applyFill="1" applyBorder="1" applyAlignment="1" applyProtection="1">
      <alignment horizontal="center" vertical="center" wrapText="1"/>
    </xf>
    <xf numFmtId="0" fontId="19" fillId="0" borderId="0" xfId="9" applyFont="1" applyFill="1" applyAlignment="1" applyProtection="1">
      <alignment horizontal="center" vertical="center" wrapText="1"/>
    </xf>
    <xf numFmtId="0" fontId="4" fillId="0" borderId="0" xfId="9" applyFont="1" applyFill="1" applyAlignment="1" applyProtection="1">
      <alignment horizontal="center" vertical="center" wrapText="1"/>
    </xf>
    <xf numFmtId="0" fontId="25" fillId="0" borderId="1" xfId="9" applyFont="1" applyFill="1" applyBorder="1" applyAlignment="1" applyProtection="1">
      <alignment horizontal="center" vertical="center"/>
      <protection locked="0"/>
    </xf>
    <xf numFmtId="0" fontId="14" fillId="0" borderId="0" xfId="9" applyFont="1" applyFill="1" applyBorder="1" applyAlignment="1" applyProtection="1">
      <alignment wrapText="1"/>
    </xf>
    <xf numFmtId="0" fontId="12" fillId="0" borderId="0" xfId="14" applyNumberFormat="1" applyFont="1" applyFill="1" applyBorder="1" applyAlignment="1" applyProtection="1">
      <alignment horizontal="center" vertical="center"/>
    </xf>
    <xf numFmtId="0" fontId="14" fillId="0" borderId="2" xfId="14" applyFont="1" applyFill="1" applyBorder="1" applyAlignment="1" applyProtection="1">
      <alignment horizontal="center" vertical="center"/>
    </xf>
    <xf numFmtId="0" fontId="13" fillId="0" borderId="1" xfId="6" applyFont="1" applyFill="1" applyBorder="1" applyAlignment="1" applyProtection="1">
      <alignment horizontal="center" vertical="center" wrapText="1"/>
      <protection locked="0"/>
    </xf>
    <xf numFmtId="0" fontId="3" fillId="0" borderId="0" xfId="7" applyFont="1" applyFill="1" applyBorder="1" applyAlignment="1" applyProtection="1">
      <alignment horizontal="center" vertical="center"/>
    </xf>
    <xf numFmtId="0" fontId="4" fillId="0" borderId="1" xfId="7" applyFont="1" applyFill="1" applyBorder="1" applyAlignment="1" applyProtection="1">
      <alignment horizontal="center" vertical="center"/>
    </xf>
    <xf numFmtId="0" fontId="10" fillId="0" borderId="1" xfId="7" applyFont="1" applyFill="1" applyBorder="1" applyAlignment="1" applyProtection="1">
      <alignment horizontal="center" vertical="center" wrapText="1"/>
      <protection locked="0"/>
    </xf>
    <xf numFmtId="0" fontId="7" fillId="0" borderId="1" xfId="7" applyFont="1" applyFill="1" applyBorder="1" applyAlignment="1" applyProtection="1">
      <alignment horizontal="left" vertical="center"/>
    </xf>
    <xf numFmtId="0" fontId="4" fillId="0" borderId="1" xfId="7" applyFont="1" applyFill="1" applyBorder="1" applyAlignment="1" applyProtection="1">
      <alignment horizontal="center" vertical="center" wrapText="1"/>
      <protection locked="0"/>
    </xf>
    <xf numFmtId="0" fontId="4" fillId="0" borderId="1" xfId="7" applyFont="1" applyFill="1" applyBorder="1" applyAlignment="1" applyProtection="1">
      <alignment horizontal="center" vertical="center" wrapText="1"/>
    </xf>
    <xf numFmtId="0" fontId="7" fillId="0" borderId="1" xfId="7" applyFont="1" applyFill="1" applyBorder="1" applyAlignment="1" applyProtection="1">
      <alignment horizontal="center" vertical="center" wrapText="1"/>
      <protection locked="0"/>
    </xf>
    <xf numFmtId="0" fontId="7" fillId="0" borderId="1" xfId="7" applyFont="1" applyFill="1" applyBorder="1" applyAlignment="1" applyProtection="1">
      <alignment horizontal="left" vertical="center" wrapText="1"/>
      <protection locked="0"/>
    </xf>
    <xf numFmtId="0" fontId="48" fillId="0" borderId="0" xfId="9" applyFont="1" applyFill="1" applyBorder="1" applyAlignment="1" applyProtection="1">
      <alignment horizontal="center" vertical="center" wrapText="1"/>
    </xf>
    <xf numFmtId="0" fontId="48" fillId="0" borderId="0" xfId="9" applyFont="1" applyFill="1" applyBorder="1" applyAlignment="1" applyProtection="1">
      <alignment horizontal="center" vertical="center"/>
    </xf>
    <xf numFmtId="0" fontId="14" fillId="0" borderId="0" xfId="9" applyFont="1" applyFill="1" applyBorder="1" applyAlignment="1" applyProtection="1">
      <alignment horizontal="left" vertical="center" wrapText="1"/>
    </xf>
    <xf numFmtId="0" fontId="14" fillId="0" borderId="0" xfId="9" applyFont="1" applyFill="1" applyBorder="1" applyAlignment="1" applyProtection="1">
      <alignment horizontal="right" wrapText="1"/>
    </xf>
    <xf numFmtId="0" fontId="14" fillId="0" borderId="2" xfId="9" applyFont="1" applyFill="1" applyBorder="1" applyAlignment="1" applyProtection="1">
      <alignment horizontal="center" vertical="center"/>
    </xf>
    <xf numFmtId="0" fontId="14" fillId="0" borderId="1" xfId="9" applyFont="1" applyFill="1" applyBorder="1" applyAlignment="1" applyProtection="1">
      <alignment horizontal="center" vertical="center"/>
      <protection locked="0"/>
    </xf>
    <xf numFmtId="49" fontId="14" fillId="0" borderId="6" xfId="9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9" applyFont="1" applyFill="1" applyBorder="1" applyAlignment="1" applyProtection="1">
      <alignment horizontal="center" vertical="center"/>
      <protection locked="0"/>
    </xf>
    <xf numFmtId="0" fontId="14" fillId="0" borderId="4" xfId="9" applyFont="1" applyFill="1" applyBorder="1" applyAlignment="1" applyProtection="1">
      <alignment horizontal="center" vertical="center"/>
      <protection locked="0"/>
    </xf>
    <xf numFmtId="49" fontId="14" fillId="0" borderId="7" xfId="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9" applyFont="1" applyFill="1" applyBorder="1" applyAlignment="1" applyProtection="1">
      <alignment horizontal="center" vertical="center"/>
      <protection locked="0"/>
    </xf>
    <xf numFmtId="0" fontId="14" fillId="0" borderId="1" xfId="9" applyFont="1" applyFill="1" applyBorder="1" applyAlignment="1" applyProtection="1">
      <alignment horizontal="center" vertical="center" wrapText="1"/>
      <protection locked="0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9" applyFont="1" applyFill="1" applyBorder="1" applyAlignment="1" applyProtection="1">
      <alignment horizontal="center" vertical="center" shrinkToFit="1"/>
      <protection locked="0"/>
    </xf>
    <xf numFmtId="0" fontId="9" fillId="0" borderId="1" xfId="9" applyFont="1" applyFill="1" applyBorder="1" applyAlignment="1" applyProtection="1">
      <alignment horizontal="center" vertical="center" wrapText="1"/>
      <protection locked="0"/>
    </xf>
    <xf numFmtId="0" fontId="7" fillId="0" borderId="1" xfId="9" applyFont="1" applyFill="1" applyBorder="1" applyAlignment="1" applyProtection="1">
      <alignment horizontal="left" vertical="center" wrapText="1"/>
      <protection locked="0"/>
    </xf>
  </cellXfs>
  <cellStyles count="16">
    <cellStyle name="Normal" xfId="9"/>
    <cellStyle name="Normal 2" xfId="5"/>
    <cellStyle name="Normal 3" xfId="7"/>
    <cellStyle name="TextStyle" xfId="15"/>
    <cellStyle name="常规" xfId="0" builtinId="0"/>
    <cellStyle name="常规 11" xfId="10"/>
    <cellStyle name="常规 2" xfId="11"/>
    <cellStyle name="常规 2 11" xfId="1"/>
    <cellStyle name="常规 2 2" xfId="8"/>
    <cellStyle name="常规 3" xfId="12"/>
    <cellStyle name="常规 3 2" xfId="4"/>
    <cellStyle name="常规 3 3" xfId="6"/>
    <cellStyle name="常规 4" xfId="13"/>
    <cellStyle name="常规 5" xfId="14"/>
    <cellStyle name="常规 6" xfId="3"/>
    <cellStyle name="超链接" xfId="2" builtinId="8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4"/>
  <sheetViews>
    <sheetView showGridLines="0" view="pageBreakPreview" zoomScaleNormal="100" workbookViewId="0">
      <selection activeCell="A4" sqref="A4"/>
    </sheetView>
  </sheetViews>
  <sheetFormatPr defaultColWidth="0" defaultRowHeight="12.75" zeroHeight="1" x14ac:dyDescent="0.2"/>
  <cols>
    <col min="1" max="1" width="129" customWidth="1"/>
    <col min="2" max="16384" width="9.140625" hidden="1"/>
  </cols>
  <sheetData>
    <row r="1" spans="1:1" ht="129.94999999999999" customHeight="1" x14ac:dyDescent="0.2">
      <c r="A1" s="166"/>
    </row>
    <row r="2" spans="1:1" ht="57" customHeight="1" x14ac:dyDescent="0.2">
      <c r="A2" s="167" t="s">
        <v>0</v>
      </c>
    </row>
    <row r="3" spans="1:1" ht="57" customHeight="1" x14ac:dyDescent="0.2">
      <c r="A3" s="167" t="s">
        <v>1</v>
      </c>
    </row>
    <row r="4" spans="1:1" ht="169.5" customHeight="1" x14ac:dyDescent="0.2">
      <c r="A4" s="166"/>
    </row>
  </sheetData>
  <phoneticPr fontId="47" type="noConversion"/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A22"/>
  <sheetViews>
    <sheetView showZeros="0" view="pageBreakPreview" zoomScaleNormal="85" workbookViewId="0">
      <pane xSplit="3" ySplit="7" topLeftCell="D8" activePane="bottomRight" state="frozen"/>
      <selection pane="topRight"/>
      <selection pane="bottomLeft"/>
      <selection pane="bottomRight" activeCell="A22" sqref="A22:H22"/>
    </sheetView>
  </sheetViews>
  <sheetFormatPr defaultColWidth="9.140625" defaultRowHeight="14.25" customHeight="1" x14ac:dyDescent="0.15"/>
  <cols>
    <col min="1" max="8" width="15.7109375" style="21" customWidth="1"/>
    <col min="9" max="27" width="12.7109375" style="21" customWidth="1"/>
    <col min="28" max="16384" width="9.140625" style="21"/>
  </cols>
  <sheetData>
    <row r="1" spans="1:27" s="53" customFormat="1" ht="13.5" customHeight="1" x14ac:dyDescent="0.15">
      <c r="E1" s="108"/>
      <c r="F1" s="108"/>
      <c r="G1" s="108"/>
      <c r="H1" s="108"/>
      <c r="I1" s="51"/>
      <c r="J1" s="51"/>
      <c r="K1" s="51"/>
      <c r="L1" s="51"/>
      <c r="M1" s="51"/>
      <c r="N1" s="51"/>
      <c r="O1" s="51"/>
      <c r="P1" s="51"/>
      <c r="Q1" s="51"/>
      <c r="AA1" s="52"/>
    </row>
    <row r="2" spans="1:27" s="53" customFormat="1" ht="51.95" customHeight="1" x14ac:dyDescent="0.15">
      <c r="A2" s="168" t="s">
        <v>10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</row>
    <row r="3" spans="1:27" s="62" customFormat="1" ht="24" customHeight="1" x14ac:dyDescent="0.15">
      <c r="A3" s="170" t="str">
        <f>"部门名称："&amp;封面!$A$2</f>
        <v>部门名称：中共宾川县委机构编制委员会办公室</v>
      </c>
      <c r="B3" s="170"/>
      <c r="C3" s="170"/>
      <c r="D3" s="170"/>
      <c r="E3" s="170"/>
      <c r="F3" s="170"/>
      <c r="G3" s="170"/>
      <c r="H3" s="170"/>
      <c r="I3" s="66"/>
      <c r="J3" s="66"/>
      <c r="K3" s="66"/>
      <c r="L3" s="66"/>
      <c r="M3" s="66"/>
      <c r="N3" s="66"/>
      <c r="O3" s="66"/>
      <c r="P3" s="66"/>
      <c r="Q3" s="66"/>
      <c r="Z3" s="215" t="s">
        <v>20</v>
      </c>
      <c r="AA3" s="215"/>
    </row>
    <row r="4" spans="1:27" ht="24" customHeight="1" x14ac:dyDescent="0.15">
      <c r="A4" s="184" t="s">
        <v>304</v>
      </c>
      <c r="B4" s="184" t="s">
        <v>207</v>
      </c>
      <c r="C4" s="184" t="s">
        <v>208</v>
      </c>
      <c r="D4" s="184" t="s">
        <v>305</v>
      </c>
      <c r="E4" s="184" t="s">
        <v>209</v>
      </c>
      <c r="F4" s="184" t="s">
        <v>210</v>
      </c>
      <c r="G4" s="184" t="s">
        <v>306</v>
      </c>
      <c r="H4" s="184" t="s">
        <v>307</v>
      </c>
      <c r="I4" s="184" t="s">
        <v>75</v>
      </c>
      <c r="J4" s="208" t="s">
        <v>76</v>
      </c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10"/>
      <c r="V4" s="181" t="s">
        <v>63</v>
      </c>
      <c r="W4" s="182"/>
      <c r="X4" s="182"/>
      <c r="Y4" s="182"/>
      <c r="Z4" s="182"/>
      <c r="AA4" s="183"/>
    </row>
    <row r="5" spans="1:27" ht="24" customHeight="1" x14ac:dyDescent="0.15">
      <c r="A5" s="184"/>
      <c r="B5" s="184"/>
      <c r="C5" s="184"/>
      <c r="D5" s="184"/>
      <c r="E5" s="184"/>
      <c r="F5" s="184"/>
      <c r="G5" s="184"/>
      <c r="H5" s="184"/>
      <c r="I5" s="184"/>
      <c r="J5" s="189" t="s">
        <v>77</v>
      </c>
      <c r="K5" s="208" t="s">
        <v>78</v>
      </c>
      <c r="L5" s="210"/>
      <c r="M5" s="189" t="s">
        <v>79</v>
      </c>
      <c r="N5" s="189" t="s">
        <v>80</v>
      </c>
      <c r="O5" s="189" t="s">
        <v>81</v>
      </c>
      <c r="P5" s="208" t="s">
        <v>82</v>
      </c>
      <c r="Q5" s="209"/>
      <c r="R5" s="209"/>
      <c r="S5" s="209"/>
      <c r="T5" s="209"/>
      <c r="U5" s="210"/>
      <c r="V5" s="189" t="s">
        <v>77</v>
      </c>
      <c r="W5" s="189" t="s">
        <v>78</v>
      </c>
      <c r="X5" s="189" t="s">
        <v>79</v>
      </c>
      <c r="Y5" s="189" t="s">
        <v>80</v>
      </c>
      <c r="Z5" s="189" t="s">
        <v>81</v>
      </c>
      <c r="AA5" s="189" t="s">
        <v>82</v>
      </c>
    </row>
    <row r="6" spans="1:27" ht="32.25" customHeight="1" x14ac:dyDescent="0.15">
      <c r="A6" s="184"/>
      <c r="B6" s="184"/>
      <c r="C6" s="184"/>
      <c r="D6" s="184"/>
      <c r="E6" s="184"/>
      <c r="F6" s="184"/>
      <c r="G6" s="184"/>
      <c r="H6" s="184"/>
      <c r="I6" s="184"/>
      <c r="J6" s="188"/>
      <c r="K6" s="46" t="s">
        <v>213</v>
      </c>
      <c r="L6" s="46" t="s">
        <v>308</v>
      </c>
      <c r="M6" s="188"/>
      <c r="N6" s="188"/>
      <c r="O6" s="188"/>
      <c r="P6" s="67" t="s">
        <v>77</v>
      </c>
      <c r="Q6" s="67" t="s">
        <v>83</v>
      </c>
      <c r="R6" s="67" t="s">
        <v>84</v>
      </c>
      <c r="S6" s="67" t="s">
        <v>85</v>
      </c>
      <c r="T6" s="67" t="s">
        <v>86</v>
      </c>
      <c r="U6" s="67" t="s">
        <v>87</v>
      </c>
      <c r="V6" s="188"/>
      <c r="W6" s="188"/>
      <c r="X6" s="188"/>
      <c r="Y6" s="188"/>
      <c r="Z6" s="188"/>
      <c r="AA6" s="188"/>
    </row>
    <row r="7" spans="1:27" ht="24" customHeight="1" x14ac:dyDescent="0.15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 t="s">
        <v>309</v>
      </c>
      <c r="J7" s="68" t="s">
        <v>310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 t="s">
        <v>311</v>
      </c>
      <c r="Q7" s="68">
        <v>17</v>
      </c>
      <c r="R7" s="68">
        <v>18</v>
      </c>
      <c r="S7" s="68">
        <v>19</v>
      </c>
      <c r="T7" s="68">
        <v>20</v>
      </c>
      <c r="U7" s="68">
        <v>21</v>
      </c>
      <c r="V7" s="68" t="s">
        <v>312</v>
      </c>
      <c r="W7" s="68">
        <v>23</v>
      </c>
      <c r="X7" s="68">
        <v>24</v>
      </c>
      <c r="Y7" s="68">
        <v>25</v>
      </c>
      <c r="Z7" s="68">
        <v>26</v>
      </c>
      <c r="AA7" s="68">
        <v>27</v>
      </c>
    </row>
    <row r="8" spans="1:27" ht="24" customHeight="1" x14ac:dyDescent="0.15">
      <c r="A8" s="13" t="s">
        <v>313</v>
      </c>
      <c r="B8" s="17"/>
      <c r="C8" s="17" t="s">
        <v>95</v>
      </c>
      <c r="D8" s="17" t="s">
        <v>95</v>
      </c>
      <c r="E8" s="17" t="s">
        <v>95</v>
      </c>
      <c r="F8" s="17" t="s">
        <v>95</v>
      </c>
      <c r="G8" s="17" t="s">
        <v>95</v>
      </c>
      <c r="H8" s="17" t="s">
        <v>95</v>
      </c>
      <c r="I8" s="109" t="s">
        <v>95</v>
      </c>
      <c r="J8" s="109" t="s">
        <v>95</v>
      </c>
      <c r="K8" s="109"/>
      <c r="L8" s="109" t="s">
        <v>95</v>
      </c>
      <c r="M8" s="109" t="s">
        <v>95</v>
      </c>
      <c r="N8" s="109" t="s">
        <v>95</v>
      </c>
      <c r="O8" s="109"/>
      <c r="P8" s="109"/>
      <c r="Q8" s="109" t="s">
        <v>95</v>
      </c>
      <c r="R8" s="109" t="s">
        <v>95</v>
      </c>
      <c r="S8" s="109" t="s">
        <v>95</v>
      </c>
      <c r="T8" s="109"/>
      <c r="U8" s="109"/>
      <c r="V8" s="109"/>
      <c r="W8" s="109"/>
      <c r="X8" s="109"/>
      <c r="Y8" s="109"/>
      <c r="Z8" s="109" t="s">
        <v>95</v>
      </c>
      <c r="AA8" s="109" t="s">
        <v>95</v>
      </c>
    </row>
    <row r="9" spans="1:27" ht="24" customHeight="1" x14ac:dyDescent="0.15">
      <c r="A9" s="17"/>
      <c r="B9" s="17"/>
      <c r="C9" s="17"/>
      <c r="D9" s="17"/>
      <c r="E9" s="17"/>
      <c r="F9" s="17"/>
      <c r="G9" s="17"/>
      <c r="H9" s="17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</row>
    <row r="10" spans="1:27" ht="24" customHeight="1" x14ac:dyDescent="0.15">
      <c r="A10" s="17"/>
      <c r="B10" s="17"/>
      <c r="C10" s="17"/>
      <c r="D10" s="17"/>
      <c r="E10" s="17"/>
      <c r="F10" s="17"/>
      <c r="G10" s="17"/>
      <c r="H10" s="17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</row>
    <row r="11" spans="1:27" ht="24" customHeight="1" x14ac:dyDescent="0.15">
      <c r="A11" s="17"/>
      <c r="B11" s="17"/>
      <c r="C11" s="17"/>
      <c r="D11" s="17"/>
      <c r="E11" s="17"/>
      <c r="F11" s="17"/>
      <c r="G11" s="17"/>
      <c r="H11" s="17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</row>
    <row r="12" spans="1:27" ht="24" customHeight="1" x14ac:dyDescent="0.15">
      <c r="A12" s="17"/>
      <c r="B12" s="17"/>
      <c r="C12" s="17"/>
      <c r="D12" s="17"/>
      <c r="E12" s="17"/>
      <c r="F12" s="17"/>
      <c r="G12" s="17"/>
      <c r="H12" s="17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</row>
    <row r="13" spans="1:27" ht="24" customHeight="1" x14ac:dyDescent="0.15">
      <c r="A13" s="17"/>
      <c r="B13" s="17"/>
      <c r="C13" s="17"/>
      <c r="D13" s="17"/>
      <c r="E13" s="17"/>
      <c r="F13" s="17"/>
      <c r="G13" s="17"/>
      <c r="H13" s="17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</row>
    <row r="14" spans="1:27" ht="24" customHeight="1" x14ac:dyDescent="0.15">
      <c r="A14" s="17"/>
      <c r="B14" s="17"/>
      <c r="C14" s="17"/>
      <c r="D14" s="17"/>
      <c r="E14" s="17"/>
      <c r="F14" s="17"/>
      <c r="G14" s="17"/>
      <c r="H14" s="17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</row>
    <row r="15" spans="1:27" ht="24" customHeight="1" x14ac:dyDescent="0.15">
      <c r="A15" s="17"/>
      <c r="B15" s="17"/>
      <c r="C15" s="17"/>
      <c r="D15" s="17"/>
      <c r="E15" s="17"/>
      <c r="F15" s="17"/>
      <c r="G15" s="17"/>
      <c r="H15" s="17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</row>
    <row r="16" spans="1:27" ht="24" customHeight="1" x14ac:dyDescent="0.15">
      <c r="A16" s="17"/>
      <c r="B16" s="17"/>
      <c r="C16" s="17"/>
      <c r="D16" s="17"/>
      <c r="E16" s="17"/>
      <c r="F16" s="17"/>
      <c r="G16" s="17"/>
      <c r="H16" s="17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</row>
    <row r="17" spans="1:27" ht="24" customHeight="1" x14ac:dyDescent="0.15">
      <c r="A17" s="17"/>
      <c r="B17" s="17"/>
      <c r="C17" s="17"/>
      <c r="D17" s="17"/>
      <c r="E17" s="17"/>
      <c r="F17" s="17"/>
      <c r="G17" s="17"/>
      <c r="H17" s="17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</row>
    <row r="18" spans="1:27" ht="24" customHeight="1" x14ac:dyDescent="0.15">
      <c r="A18" s="17"/>
      <c r="B18" s="17"/>
      <c r="C18" s="17"/>
      <c r="D18" s="17"/>
      <c r="E18" s="17"/>
      <c r="F18" s="17"/>
      <c r="G18" s="17"/>
      <c r="H18" s="17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</row>
    <row r="19" spans="1:27" ht="24" customHeight="1" x14ac:dyDescent="0.15">
      <c r="A19" s="17"/>
      <c r="B19" s="17"/>
      <c r="C19" s="17"/>
      <c r="D19" s="17"/>
      <c r="E19" s="17"/>
      <c r="F19" s="17"/>
      <c r="G19" s="17"/>
      <c r="H19" s="17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</row>
    <row r="20" spans="1:27" ht="24" customHeight="1" x14ac:dyDescent="0.15">
      <c r="A20" s="17"/>
      <c r="B20" s="17"/>
      <c r="C20" s="17"/>
      <c r="D20" s="17"/>
      <c r="E20" s="17"/>
      <c r="F20" s="17"/>
      <c r="G20" s="17"/>
      <c r="H20" s="17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</row>
    <row r="21" spans="1:27" ht="24" customHeight="1" x14ac:dyDescent="0.15">
      <c r="A21" s="216" t="s">
        <v>145</v>
      </c>
      <c r="B21" s="217"/>
      <c r="C21" s="217"/>
      <c r="D21" s="217"/>
      <c r="E21" s="217"/>
      <c r="F21" s="217"/>
      <c r="G21" s="217"/>
      <c r="H21" s="218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</row>
    <row r="22" spans="1:27" ht="18.75" customHeight="1" x14ac:dyDescent="0.15">
      <c r="A22" s="219" t="s">
        <v>314</v>
      </c>
      <c r="B22" s="219"/>
      <c r="C22" s="220"/>
      <c r="D22" s="220"/>
      <c r="E22" s="220"/>
      <c r="F22" s="220"/>
      <c r="G22" s="220"/>
      <c r="H22" s="220"/>
      <c r="I22" s="110" t="s">
        <v>95</v>
      </c>
      <c r="J22" s="110" t="s">
        <v>95</v>
      </c>
      <c r="K22" s="110"/>
      <c r="L22" s="110" t="s">
        <v>95</v>
      </c>
      <c r="M22" s="110" t="s">
        <v>95</v>
      </c>
      <c r="N22" s="110" t="s">
        <v>95</v>
      </c>
      <c r="O22" s="110"/>
      <c r="P22" s="110"/>
      <c r="Q22" s="110" t="s">
        <v>95</v>
      </c>
      <c r="R22" s="110" t="s">
        <v>95</v>
      </c>
      <c r="S22" s="110" t="s">
        <v>95</v>
      </c>
      <c r="T22" s="110"/>
      <c r="U22" s="110"/>
      <c r="V22" s="110"/>
      <c r="W22" s="110"/>
      <c r="X22" s="110"/>
      <c r="Y22" s="110"/>
      <c r="Z22" s="110" t="s">
        <v>95</v>
      </c>
      <c r="AA22" s="110" t="s">
        <v>95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Z5:Z6"/>
    <mergeCell ref="AA5:AA6"/>
    <mergeCell ref="O5:O6"/>
    <mergeCell ref="V5:V6"/>
    <mergeCell ref="W5:W6"/>
    <mergeCell ref="X5:X6"/>
    <mergeCell ref="Y5:Y6"/>
    <mergeCell ref="K5:L5"/>
    <mergeCell ref="P5:U5"/>
    <mergeCell ref="A21:H21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A2:AA2"/>
    <mergeCell ref="A3:H3"/>
    <mergeCell ref="Z3:AA3"/>
    <mergeCell ref="J4:U4"/>
    <mergeCell ref="V4:AA4"/>
  </mergeCells>
  <phoneticPr fontId="47" type="noConversion"/>
  <printOptions horizontalCentered="1"/>
  <pageMargins left="0.39370078740157499" right="0.39370078740157499" top="0.511811023622047" bottom="0.511811023622047" header="0.31496062992126" footer="0.31496062992126"/>
  <pageSetup paperSize="9" scale="3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K18"/>
  <sheetViews>
    <sheetView showZeros="0" view="pageBreakPreview" zoomScaleNormal="70" workbookViewId="0">
      <pane xSplit="1" ySplit="5" topLeftCell="B6" activePane="bottomRight" state="frozen"/>
      <selection pane="topRight"/>
      <selection pane="bottomLeft"/>
      <selection pane="bottomRight" activeCell="B13" sqref="B13"/>
    </sheetView>
  </sheetViews>
  <sheetFormatPr defaultColWidth="9.140625" defaultRowHeight="12" x14ac:dyDescent="0.2"/>
  <cols>
    <col min="1" max="1" width="34.28515625" style="20" customWidth="1"/>
    <col min="2" max="6" width="19.85546875" style="20" customWidth="1"/>
    <col min="7" max="7" width="19.85546875" style="43" customWidth="1"/>
    <col min="8" max="8" width="19.85546875" style="20" customWidth="1"/>
    <col min="9" max="10" width="19.85546875" style="43" customWidth="1"/>
    <col min="11" max="11" width="19.85546875" style="20" customWidth="1"/>
    <col min="12" max="16384" width="9.140625" style="43"/>
  </cols>
  <sheetData>
    <row r="1" spans="1:11" s="41" customFormat="1" ht="12" customHeight="1" x14ac:dyDescent="0.2">
      <c r="A1" s="44"/>
      <c r="B1" s="44"/>
      <c r="C1" s="44"/>
      <c r="D1" s="44"/>
      <c r="E1" s="44"/>
      <c r="F1" s="44"/>
      <c r="H1" s="44"/>
      <c r="K1" s="50"/>
    </row>
    <row r="2" spans="1:11" s="104" customFormat="1" ht="36" customHeight="1" x14ac:dyDescent="0.2">
      <c r="A2" s="168" t="s">
        <v>11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s="42" customFormat="1" ht="24" customHeight="1" x14ac:dyDescent="0.2">
      <c r="A3" s="221" t="str">
        <f>"部门名称："&amp;封面!$A$2</f>
        <v>部门名称：中共宾川县委机构编制委员会办公室</v>
      </c>
      <c r="B3" s="221"/>
      <c r="C3" s="222"/>
      <c r="D3" s="222"/>
      <c r="E3" s="222"/>
      <c r="F3" s="222"/>
      <c r="G3" s="223"/>
      <c r="H3" s="222"/>
      <c r="I3" s="223"/>
      <c r="K3" s="45"/>
    </row>
    <row r="4" spans="1:11" ht="44.25" customHeight="1" x14ac:dyDescent="0.2">
      <c r="A4" s="46" t="s">
        <v>315</v>
      </c>
      <c r="B4" s="46" t="s">
        <v>207</v>
      </c>
      <c r="C4" s="46" t="s">
        <v>316</v>
      </c>
      <c r="D4" s="46" t="s">
        <v>317</v>
      </c>
      <c r="E4" s="46" t="s">
        <v>318</v>
      </c>
      <c r="F4" s="46" t="s">
        <v>319</v>
      </c>
      <c r="G4" s="47" t="s">
        <v>320</v>
      </c>
      <c r="H4" s="46" t="s">
        <v>321</v>
      </c>
      <c r="I4" s="47" t="s">
        <v>322</v>
      </c>
      <c r="J4" s="47" t="s">
        <v>323</v>
      </c>
      <c r="K4" s="46" t="s">
        <v>324</v>
      </c>
    </row>
    <row r="5" spans="1:11" ht="14.25" customHeight="1" x14ac:dyDescent="0.2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6">
        <v>7</v>
      </c>
      <c r="H5" s="46">
        <v>8</v>
      </c>
      <c r="I5" s="46">
        <v>9</v>
      </c>
      <c r="J5" s="46">
        <v>10</v>
      </c>
      <c r="K5" s="46">
        <v>11</v>
      </c>
    </row>
    <row r="6" spans="1:11" ht="30" customHeight="1" x14ac:dyDescent="0.2">
      <c r="A6" s="13" t="s">
        <v>313</v>
      </c>
      <c r="B6" s="13"/>
      <c r="C6" s="46"/>
      <c r="D6" s="46"/>
      <c r="E6" s="46"/>
      <c r="F6" s="46"/>
      <c r="G6" s="47"/>
      <c r="H6" s="46"/>
      <c r="I6" s="47"/>
      <c r="J6" s="47"/>
      <c r="K6" s="46"/>
    </row>
    <row r="7" spans="1:11" ht="30" customHeight="1" x14ac:dyDescent="0.2">
      <c r="A7" s="17"/>
      <c r="B7" s="17"/>
      <c r="C7" s="46"/>
      <c r="D7" s="46"/>
      <c r="E7" s="46"/>
      <c r="F7" s="46"/>
      <c r="G7" s="47"/>
      <c r="H7" s="46"/>
      <c r="I7" s="47"/>
      <c r="J7" s="47"/>
      <c r="K7" s="46"/>
    </row>
    <row r="8" spans="1:11" ht="30" customHeight="1" x14ac:dyDescent="0.2">
      <c r="A8" s="49"/>
      <c r="B8" s="49"/>
      <c r="C8" s="46"/>
      <c r="D8" s="46"/>
      <c r="E8" s="46"/>
      <c r="F8" s="46"/>
      <c r="G8" s="47"/>
      <c r="H8" s="46"/>
      <c r="I8" s="47"/>
      <c r="J8" s="47"/>
      <c r="K8" s="46"/>
    </row>
    <row r="9" spans="1:11" ht="30" customHeight="1" x14ac:dyDescent="0.2">
      <c r="A9" s="105"/>
      <c r="B9" s="105"/>
      <c r="C9" s="46"/>
      <c r="D9" s="46"/>
      <c r="E9" s="46"/>
      <c r="F9" s="46"/>
      <c r="G9" s="47"/>
      <c r="H9" s="46"/>
      <c r="I9" s="47"/>
      <c r="J9" s="47"/>
      <c r="K9" s="46"/>
    </row>
    <row r="10" spans="1:11" ht="30" customHeight="1" x14ac:dyDescent="0.2">
      <c r="A10" s="105"/>
      <c r="B10" s="105"/>
      <c r="C10" s="46"/>
      <c r="D10" s="46"/>
      <c r="E10" s="46"/>
      <c r="F10" s="46"/>
      <c r="G10" s="47"/>
      <c r="H10" s="46"/>
      <c r="I10" s="47"/>
      <c r="J10" s="47"/>
      <c r="K10" s="46"/>
    </row>
    <row r="11" spans="1:11" ht="30" customHeight="1" x14ac:dyDescent="0.2">
      <c r="A11" s="49"/>
      <c r="B11" s="49"/>
      <c r="C11" s="46"/>
      <c r="D11" s="46"/>
      <c r="E11" s="46"/>
      <c r="F11" s="46"/>
      <c r="G11" s="47"/>
      <c r="H11" s="46"/>
      <c r="I11" s="47"/>
      <c r="J11" s="47"/>
      <c r="K11" s="46"/>
    </row>
    <row r="12" spans="1:11" ht="30" customHeight="1" x14ac:dyDescent="0.2">
      <c r="A12" s="105"/>
      <c r="B12" s="105"/>
      <c r="C12" s="46"/>
      <c r="D12" s="46"/>
      <c r="E12" s="46"/>
      <c r="F12" s="46"/>
      <c r="G12" s="47"/>
      <c r="H12" s="46"/>
      <c r="I12" s="47"/>
      <c r="J12" s="47"/>
      <c r="K12" s="46"/>
    </row>
    <row r="13" spans="1:11" ht="30" customHeight="1" x14ac:dyDescent="0.2">
      <c r="A13" s="105"/>
      <c r="B13" s="105"/>
      <c r="C13" s="46"/>
      <c r="D13" s="46"/>
      <c r="E13" s="46"/>
      <c r="F13" s="46"/>
      <c r="G13" s="47"/>
      <c r="H13" s="46"/>
      <c r="I13" s="47"/>
      <c r="J13" s="47"/>
      <c r="K13" s="46"/>
    </row>
    <row r="14" spans="1:11" ht="30" customHeight="1" x14ac:dyDescent="0.2">
      <c r="A14" s="49"/>
      <c r="B14" s="49"/>
      <c r="C14" s="46"/>
      <c r="D14" s="46"/>
      <c r="E14" s="46"/>
      <c r="F14" s="46"/>
      <c r="G14" s="47"/>
      <c r="H14" s="46"/>
      <c r="I14" s="47"/>
      <c r="J14" s="47"/>
      <c r="K14" s="46"/>
    </row>
    <row r="15" spans="1:11" ht="30" customHeight="1" x14ac:dyDescent="0.2">
      <c r="A15" s="105"/>
      <c r="B15" s="105"/>
      <c r="C15" s="46"/>
      <c r="D15" s="46"/>
      <c r="E15" s="46"/>
      <c r="F15" s="46"/>
      <c r="G15" s="47"/>
      <c r="H15" s="46"/>
      <c r="I15" s="47"/>
      <c r="J15" s="47"/>
      <c r="K15" s="46"/>
    </row>
    <row r="16" spans="1:11" ht="30" customHeight="1" x14ac:dyDescent="0.2">
      <c r="A16" s="105"/>
      <c r="B16" s="105"/>
      <c r="C16" s="106"/>
      <c r="D16" s="106"/>
      <c r="E16" s="106"/>
      <c r="F16" s="13"/>
      <c r="G16" s="107"/>
      <c r="H16" s="13"/>
      <c r="I16" s="107"/>
      <c r="J16" s="107"/>
      <c r="K16" s="13"/>
    </row>
    <row r="17" spans="1:11" ht="30" customHeight="1" x14ac:dyDescent="0.2">
      <c r="A17" s="17" t="s">
        <v>95</v>
      </c>
      <c r="B17" s="17"/>
      <c r="C17" s="17" t="s">
        <v>95</v>
      </c>
      <c r="D17" s="17" t="s">
        <v>95</v>
      </c>
      <c r="E17" s="17" t="s">
        <v>95</v>
      </c>
      <c r="F17" s="17" t="s">
        <v>95</v>
      </c>
      <c r="G17" s="17" t="s">
        <v>95</v>
      </c>
      <c r="H17" s="17" t="s">
        <v>95</v>
      </c>
      <c r="I17" s="17" t="s">
        <v>95</v>
      </c>
      <c r="J17" s="17" t="s">
        <v>95</v>
      </c>
      <c r="K17" s="17" t="s">
        <v>95</v>
      </c>
    </row>
    <row r="18" spans="1:11" ht="20.25" customHeight="1" x14ac:dyDescent="0.2">
      <c r="A18" s="20" t="s">
        <v>314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2:K2"/>
    <mergeCell ref="A3:I3"/>
  </mergeCells>
  <phoneticPr fontId="47" type="noConversion"/>
  <printOptions horizontalCentered="1"/>
  <pageMargins left="0.39370078740157499" right="0.39370078740157499" top="0.511811023622047" bottom="0.511811023622047" header="0.31496062992126" footer="0.31496062992126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J29"/>
  <sheetViews>
    <sheetView showZeros="0" view="pageBreakPreview" zoomScaleNormal="85" workbookViewId="0">
      <pane xSplit="1" ySplit="6" topLeftCell="B7" activePane="bottomRight" state="frozen"/>
      <selection pane="topRight"/>
      <selection pane="bottomLeft"/>
      <selection pane="bottomRight" activeCell="C11" sqref="C11"/>
    </sheetView>
  </sheetViews>
  <sheetFormatPr defaultColWidth="9.140625" defaultRowHeight="14.25" customHeight="1" x14ac:dyDescent="0.15"/>
  <cols>
    <col min="1" max="1" width="43.7109375" style="87" customWidth="1"/>
    <col min="2" max="2" width="14.5703125" style="87" customWidth="1"/>
    <col min="3" max="3" width="43.7109375" style="21" customWidth="1"/>
    <col min="4" max="10" width="14.5703125" style="21" customWidth="1"/>
    <col min="11" max="16384" width="9.140625" style="21"/>
  </cols>
  <sheetData>
    <row r="1" spans="1:10" s="53" customFormat="1" ht="12" customHeight="1" x14ac:dyDescent="0.15">
      <c r="A1" s="88"/>
      <c r="B1" s="88">
        <v>0</v>
      </c>
      <c r="C1" s="89">
        <v>1</v>
      </c>
      <c r="D1" s="89"/>
      <c r="E1" s="90"/>
      <c r="F1" s="90"/>
      <c r="G1" s="90"/>
      <c r="H1" s="90"/>
      <c r="I1" s="90"/>
      <c r="J1" s="90"/>
    </row>
    <row r="2" spans="1:10" s="53" customFormat="1" ht="36" customHeight="1" x14ac:dyDescent="0.15">
      <c r="A2" s="224" t="s">
        <v>325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0" s="62" customFormat="1" ht="24" customHeight="1" x14ac:dyDescent="0.15">
      <c r="A3" s="225" t="str">
        <f>"部门名称："&amp;封面!$A$2</f>
        <v>部门名称：中共宾川县委机构编制委员会办公室</v>
      </c>
      <c r="B3" s="225"/>
      <c r="C3" s="225"/>
      <c r="D3" s="91"/>
      <c r="E3" s="92"/>
      <c r="F3" s="93"/>
      <c r="G3" s="94"/>
      <c r="H3" s="92"/>
      <c r="I3" s="93"/>
      <c r="J3" s="94" t="s">
        <v>20</v>
      </c>
    </row>
    <row r="4" spans="1:10" ht="19.5" customHeight="1" x14ac:dyDescent="0.15">
      <c r="A4" s="211" t="s">
        <v>206</v>
      </c>
      <c r="B4" s="226" t="s">
        <v>180</v>
      </c>
      <c r="C4" s="227"/>
      <c r="D4" s="231" t="s">
        <v>75</v>
      </c>
      <c r="E4" s="172" t="s">
        <v>181</v>
      </c>
      <c r="F4" s="172"/>
      <c r="G4" s="172"/>
      <c r="H4" s="172" t="s">
        <v>182</v>
      </c>
      <c r="I4" s="172"/>
      <c r="J4" s="172"/>
    </row>
    <row r="5" spans="1:10" ht="18.75" customHeight="1" x14ac:dyDescent="0.15">
      <c r="A5" s="211"/>
      <c r="B5" s="95" t="s">
        <v>97</v>
      </c>
      <c r="C5" s="47" t="s">
        <v>98</v>
      </c>
      <c r="D5" s="232"/>
      <c r="E5" s="47" t="s">
        <v>77</v>
      </c>
      <c r="F5" s="47" t="s">
        <v>102</v>
      </c>
      <c r="G5" s="47" t="s">
        <v>103</v>
      </c>
      <c r="H5" s="47" t="s">
        <v>77</v>
      </c>
      <c r="I5" s="47" t="s">
        <v>102</v>
      </c>
      <c r="J5" s="47" t="s">
        <v>103</v>
      </c>
    </row>
    <row r="6" spans="1:10" ht="18.75" customHeight="1" x14ac:dyDescent="0.15">
      <c r="A6" s="96" t="s">
        <v>185</v>
      </c>
      <c r="B6" s="96" t="s">
        <v>186</v>
      </c>
      <c r="C6" s="96" t="s">
        <v>218</v>
      </c>
      <c r="D6" s="96" t="s">
        <v>188</v>
      </c>
      <c r="E6" s="96" t="s">
        <v>189</v>
      </c>
      <c r="F6" s="96" t="s">
        <v>190</v>
      </c>
      <c r="G6" s="96" t="s">
        <v>191</v>
      </c>
      <c r="H6" s="96" t="s">
        <v>326</v>
      </c>
      <c r="I6" s="96" t="s">
        <v>327</v>
      </c>
      <c r="J6" s="96" t="s">
        <v>223</v>
      </c>
    </row>
    <row r="7" spans="1:10" ht="18.75" customHeight="1" x14ac:dyDescent="0.15">
      <c r="A7" s="97" t="s">
        <v>313</v>
      </c>
      <c r="B7" s="97"/>
      <c r="C7" s="79"/>
      <c r="D7" s="79"/>
      <c r="E7" s="98"/>
      <c r="F7" s="98"/>
      <c r="G7" s="98"/>
      <c r="H7" s="98"/>
      <c r="I7" s="98"/>
      <c r="J7" s="98"/>
    </row>
    <row r="8" spans="1:10" ht="18.75" customHeight="1" x14ac:dyDescent="0.15">
      <c r="A8" s="17"/>
      <c r="B8" s="97"/>
      <c r="C8" s="79"/>
      <c r="D8" s="79"/>
      <c r="E8" s="98"/>
      <c r="F8" s="98"/>
      <c r="G8" s="98"/>
      <c r="H8" s="98"/>
      <c r="I8" s="98"/>
      <c r="J8" s="98"/>
    </row>
    <row r="9" spans="1:10" ht="18.75" customHeight="1" x14ac:dyDescent="0.15">
      <c r="A9" s="49"/>
      <c r="B9" s="97"/>
      <c r="C9" s="79"/>
      <c r="D9" s="79"/>
      <c r="E9" s="98"/>
      <c r="F9" s="98"/>
      <c r="G9" s="98"/>
      <c r="H9" s="98"/>
      <c r="I9" s="98"/>
      <c r="J9" s="98"/>
    </row>
    <row r="10" spans="1:10" ht="18.75" customHeight="1" x14ac:dyDescent="0.15">
      <c r="A10" s="37"/>
      <c r="B10" s="37"/>
      <c r="C10" s="37"/>
      <c r="D10" s="37"/>
      <c r="E10" s="99" t="s">
        <v>95</v>
      </c>
      <c r="F10" s="100" t="s">
        <v>95</v>
      </c>
      <c r="G10" s="100" t="s">
        <v>95</v>
      </c>
      <c r="H10" s="99" t="s">
        <v>95</v>
      </c>
      <c r="I10" s="100" t="s">
        <v>95</v>
      </c>
      <c r="J10" s="100" t="s">
        <v>95</v>
      </c>
    </row>
    <row r="11" spans="1:10" ht="18.75" customHeight="1" x14ac:dyDescent="0.15">
      <c r="A11" s="37"/>
      <c r="B11" s="37"/>
      <c r="C11" s="39"/>
      <c r="D11" s="39"/>
      <c r="E11" s="99"/>
      <c r="F11" s="100"/>
      <c r="G11" s="100"/>
      <c r="H11" s="99"/>
      <c r="I11" s="100"/>
      <c r="J11" s="100"/>
    </row>
    <row r="12" spans="1:10" ht="18.75" customHeight="1" x14ac:dyDescent="0.15">
      <c r="A12" s="37"/>
      <c r="B12" s="37"/>
      <c r="C12" s="40"/>
      <c r="D12" s="40"/>
      <c r="E12" s="99"/>
      <c r="F12" s="100"/>
      <c r="G12" s="100"/>
      <c r="H12" s="99"/>
      <c r="I12" s="100"/>
      <c r="J12" s="100"/>
    </row>
    <row r="13" spans="1:10" ht="18.75" customHeight="1" x14ac:dyDescent="0.15">
      <c r="A13" s="37"/>
      <c r="B13" s="37"/>
      <c r="C13" s="40"/>
      <c r="D13" s="40"/>
      <c r="E13" s="99"/>
      <c r="F13" s="100"/>
      <c r="G13" s="100"/>
      <c r="H13" s="99"/>
      <c r="I13" s="100"/>
      <c r="J13" s="100"/>
    </row>
    <row r="14" spans="1:10" ht="18.75" customHeight="1" x14ac:dyDescent="0.15">
      <c r="A14" s="37"/>
      <c r="B14" s="37"/>
      <c r="C14" s="40"/>
      <c r="D14" s="40"/>
      <c r="E14" s="99"/>
      <c r="F14" s="100"/>
      <c r="G14" s="100"/>
      <c r="H14" s="99"/>
      <c r="I14" s="100"/>
      <c r="J14" s="100"/>
    </row>
    <row r="15" spans="1:10" ht="18.75" customHeight="1" x14ac:dyDescent="0.15">
      <c r="A15" s="37"/>
      <c r="B15" s="37"/>
      <c r="C15" s="40"/>
      <c r="D15" s="40"/>
      <c r="E15" s="99"/>
      <c r="F15" s="100"/>
      <c r="G15" s="100"/>
      <c r="H15" s="99"/>
      <c r="I15" s="100"/>
      <c r="J15" s="100"/>
    </row>
    <row r="16" spans="1:10" ht="18.75" customHeight="1" x14ac:dyDescent="0.15">
      <c r="A16" s="37"/>
      <c r="B16" s="37"/>
      <c r="C16" s="40"/>
      <c r="D16" s="40"/>
      <c r="E16" s="99"/>
      <c r="F16" s="100"/>
      <c r="G16" s="100"/>
      <c r="H16" s="99"/>
      <c r="I16" s="100"/>
      <c r="J16" s="100"/>
    </row>
    <row r="17" spans="1:10" ht="18.75" customHeight="1" x14ac:dyDescent="0.15">
      <c r="A17" s="37"/>
      <c r="B17" s="37"/>
      <c r="C17" s="40"/>
      <c r="D17" s="40"/>
      <c r="E17" s="99"/>
      <c r="F17" s="100"/>
      <c r="G17" s="100"/>
      <c r="H17" s="99"/>
      <c r="I17" s="100"/>
      <c r="J17" s="100"/>
    </row>
    <row r="18" spans="1:10" ht="18.75" customHeight="1" x14ac:dyDescent="0.15">
      <c r="A18" s="37"/>
      <c r="B18" s="37"/>
      <c r="C18" s="40"/>
      <c r="D18" s="40"/>
      <c r="E18" s="99"/>
      <c r="F18" s="100"/>
      <c r="G18" s="100"/>
      <c r="H18" s="99"/>
      <c r="I18" s="100"/>
      <c r="J18" s="100"/>
    </row>
    <row r="19" spans="1:10" ht="18.75" customHeight="1" x14ac:dyDescent="0.15">
      <c r="A19" s="49"/>
      <c r="B19" s="37"/>
      <c r="C19" s="37"/>
      <c r="D19" s="37"/>
      <c r="E19" s="99"/>
      <c r="F19" s="100"/>
      <c r="G19" s="100"/>
      <c r="H19" s="99"/>
      <c r="I19" s="100"/>
      <c r="J19" s="100"/>
    </row>
    <row r="20" spans="1:10" ht="18.75" customHeight="1" x14ac:dyDescent="0.15">
      <c r="A20" s="37"/>
      <c r="B20" s="37"/>
      <c r="C20" s="37"/>
      <c r="D20" s="37"/>
      <c r="E20" s="99"/>
      <c r="F20" s="100"/>
      <c r="G20" s="100"/>
      <c r="H20" s="99"/>
      <c r="I20" s="100"/>
      <c r="J20" s="100"/>
    </row>
    <row r="21" spans="1:10" ht="18.75" customHeight="1" x14ac:dyDescent="0.15">
      <c r="A21" s="37"/>
      <c r="B21" s="37"/>
      <c r="C21" s="37"/>
      <c r="D21" s="37"/>
      <c r="E21" s="99"/>
      <c r="F21" s="100"/>
      <c r="G21" s="100"/>
      <c r="H21" s="99"/>
      <c r="I21" s="100"/>
      <c r="J21" s="100"/>
    </row>
    <row r="22" spans="1:10" ht="18.75" customHeight="1" x14ac:dyDescent="0.15">
      <c r="A22" s="37"/>
      <c r="B22" s="37"/>
      <c r="C22" s="37"/>
      <c r="D22" s="37"/>
      <c r="E22" s="99"/>
      <c r="F22" s="100"/>
      <c r="G22" s="100"/>
      <c r="H22" s="99"/>
      <c r="I22" s="100"/>
      <c r="J22" s="100"/>
    </row>
    <row r="23" spans="1:10" ht="18.75" customHeight="1" x14ac:dyDescent="0.15">
      <c r="A23" s="37"/>
      <c r="B23" s="37"/>
      <c r="C23" s="37"/>
      <c r="D23" s="37"/>
      <c r="E23" s="99"/>
      <c r="F23" s="100"/>
      <c r="G23" s="100"/>
      <c r="H23" s="99"/>
      <c r="I23" s="100"/>
      <c r="J23" s="100"/>
    </row>
    <row r="24" spans="1:10" ht="18.75" customHeight="1" x14ac:dyDescent="0.15">
      <c r="A24" s="39"/>
      <c r="B24" s="37"/>
      <c r="C24" s="37"/>
      <c r="D24" s="37"/>
      <c r="E24" s="99"/>
      <c r="F24" s="100"/>
      <c r="G24" s="100"/>
      <c r="H24" s="99"/>
      <c r="I24" s="100"/>
      <c r="J24" s="100"/>
    </row>
    <row r="25" spans="1:10" ht="18.75" customHeight="1" x14ac:dyDescent="0.15">
      <c r="A25" s="37"/>
      <c r="B25" s="37"/>
      <c r="C25" s="37"/>
      <c r="D25" s="37"/>
      <c r="E25" s="99"/>
      <c r="F25" s="100"/>
      <c r="G25" s="100"/>
      <c r="H25" s="99"/>
      <c r="I25" s="100"/>
      <c r="J25" s="100"/>
    </row>
    <row r="26" spans="1:10" ht="18.75" customHeight="1" x14ac:dyDescent="0.15">
      <c r="A26" s="37"/>
      <c r="B26" s="37"/>
      <c r="C26" s="37"/>
      <c r="D26" s="37"/>
      <c r="E26" s="99"/>
      <c r="F26" s="100"/>
      <c r="G26" s="100"/>
      <c r="H26" s="99"/>
      <c r="I26" s="100"/>
      <c r="J26" s="100"/>
    </row>
    <row r="27" spans="1:10" ht="18.75" customHeight="1" x14ac:dyDescent="0.15">
      <c r="A27" s="37"/>
      <c r="B27" s="37"/>
      <c r="C27" s="37"/>
      <c r="D27" s="37"/>
      <c r="E27" s="99"/>
      <c r="F27" s="100"/>
      <c r="G27" s="100"/>
      <c r="H27" s="99"/>
      <c r="I27" s="100"/>
      <c r="J27" s="100"/>
    </row>
    <row r="28" spans="1:10" ht="18.75" customHeight="1" x14ac:dyDescent="0.15">
      <c r="A28" s="228" t="s">
        <v>145</v>
      </c>
      <c r="B28" s="229"/>
      <c r="C28" s="230"/>
      <c r="D28" s="101"/>
      <c r="E28" s="102" t="s">
        <v>95</v>
      </c>
      <c r="F28" s="103" t="s">
        <v>95</v>
      </c>
      <c r="G28" s="103" t="s">
        <v>95</v>
      </c>
      <c r="H28" s="102" t="s">
        <v>95</v>
      </c>
      <c r="I28" s="103" t="s">
        <v>95</v>
      </c>
      <c r="J28" s="103" t="s">
        <v>95</v>
      </c>
    </row>
    <row r="29" spans="1:10" ht="21" customHeight="1" x14ac:dyDescent="0.15">
      <c r="A29" s="20" t="s">
        <v>314</v>
      </c>
      <c r="B29" s="20"/>
    </row>
  </sheetData>
  <sheetProtection formatCells="0" formatColumns="0" formatRows="0" insertColumns="0" insertRows="0" insertHyperlinks="0" deleteColumns="0" deleteRows="0" sort="0" autoFilter="0" pivotTables="0"/>
  <mergeCells count="8">
    <mergeCell ref="A28:C28"/>
    <mergeCell ref="A4:A5"/>
    <mergeCell ref="D4:D5"/>
    <mergeCell ref="A2:J2"/>
    <mergeCell ref="A3:C3"/>
    <mergeCell ref="B4:C4"/>
    <mergeCell ref="E4:G4"/>
    <mergeCell ref="H4:J4"/>
  </mergeCells>
  <phoneticPr fontId="47" type="noConversion"/>
  <printOptions horizontalCentered="1"/>
  <pageMargins left="0.39370078740157499" right="0.39370078740157499" top="0.511811023622047" bottom="0.511811023622047" header="0.31496062992126" footer="0.31496062992126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X14"/>
  <sheetViews>
    <sheetView showZeros="0" view="pageBreakPreview" zoomScaleNormal="70" workbookViewId="0">
      <pane xSplit="2" ySplit="7" topLeftCell="C8" activePane="bottomRight" state="frozen"/>
      <selection pane="topRight"/>
      <selection pane="bottomLeft"/>
      <selection pane="bottomRight" activeCell="G12" sqref="G12"/>
    </sheetView>
  </sheetViews>
  <sheetFormatPr defaultColWidth="9.140625" defaultRowHeight="14.25" customHeight="1" x14ac:dyDescent="0.15"/>
  <cols>
    <col min="1" max="1" width="39.140625" style="21" customWidth="1"/>
    <col min="2" max="2" width="21.7109375" style="21" customWidth="1"/>
    <col min="3" max="3" width="35.28515625" style="21" customWidth="1"/>
    <col min="4" max="13" width="9.5703125" style="21" customWidth="1"/>
    <col min="14" max="14" width="9.5703125" style="43" customWidth="1"/>
    <col min="15" max="15" width="9.5703125" style="21" customWidth="1"/>
    <col min="16" max="24" width="9.5703125" style="43" customWidth="1"/>
    <col min="25" max="16384" width="9.140625" style="43"/>
  </cols>
  <sheetData>
    <row r="1" spans="1:24" s="41" customFormat="1" ht="13.5" customHeight="1" x14ac:dyDescent="0.15">
      <c r="A1" s="51"/>
      <c r="B1" s="51"/>
      <c r="C1" s="51"/>
      <c r="D1" s="51"/>
      <c r="E1" s="51"/>
      <c r="F1" s="51"/>
      <c r="G1" s="51"/>
      <c r="H1" s="51"/>
      <c r="I1" s="51"/>
      <c r="J1" s="53"/>
      <c r="K1" s="53"/>
      <c r="L1" s="53"/>
      <c r="M1" s="53"/>
      <c r="N1" s="50"/>
      <c r="O1" s="50"/>
    </row>
    <row r="2" spans="1:24" s="77" customFormat="1" ht="45" customHeight="1" x14ac:dyDescent="0.2">
      <c r="A2" s="224" t="s">
        <v>13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</row>
    <row r="3" spans="1:24" s="42" customFormat="1" ht="26.1" customHeight="1" x14ac:dyDescent="0.15">
      <c r="A3" s="170" t="str">
        <f>"部门名称："&amp;封面!$A$2</f>
        <v>部门名称：中共宾川县委机构编制委员会办公室</v>
      </c>
      <c r="B3" s="174"/>
      <c r="C3" s="174"/>
      <c r="D3" s="174"/>
      <c r="E3" s="174"/>
      <c r="F3" s="174"/>
      <c r="G3" s="66"/>
      <c r="H3" s="66"/>
      <c r="I3" s="66"/>
      <c r="J3" s="62"/>
      <c r="K3" s="62"/>
      <c r="L3" s="62"/>
      <c r="M3" s="62"/>
      <c r="Q3" s="86"/>
      <c r="W3" s="233" t="s">
        <v>20</v>
      </c>
      <c r="X3" s="233"/>
    </row>
    <row r="4" spans="1:24" ht="15.75" customHeight="1" x14ac:dyDescent="0.2">
      <c r="A4" s="184" t="s">
        <v>315</v>
      </c>
      <c r="B4" s="184" t="s">
        <v>328</v>
      </c>
      <c r="C4" s="184" t="s">
        <v>329</v>
      </c>
      <c r="D4" s="184" t="s">
        <v>330</v>
      </c>
      <c r="E4" s="184" t="s">
        <v>331</v>
      </c>
      <c r="F4" s="184" t="s">
        <v>332</v>
      </c>
      <c r="G4" s="189" t="s">
        <v>75</v>
      </c>
      <c r="H4" s="181" t="s">
        <v>76</v>
      </c>
      <c r="I4" s="182"/>
      <c r="J4" s="182"/>
      <c r="K4" s="182"/>
      <c r="L4" s="182"/>
      <c r="M4" s="182"/>
      <c r="N4" s="182"/>
      <c r="O4" s="182"/>
      <c r="P4" s="182"/>
      <c r="Q4" s="182"/>
      <c r="R4" s="183"/>
      <c r="S4" s="181" t="s">
        <v>63</v>
      </c>
      <c r="T4" s="182"/>
      <c r="U4" s="182"/>
      <c r="V4" s="182"/>
      <c r="W4" s="182"/>
      <c r="X4" s="183"/>
    </row>
    <row r="5" spans="1:24" ht="17.25" customHeight="1" x14ac:dyDescent="0.2">
      <c r="A5" s="184"/>
      <c r="B5" s="184"/>
      <c r="C5" s="184"/>
      <c r="D5" s="184"/>
      <c r="E5" s="184"/>
      <c r="F5" s="184"/>
      <c r="G5" s="187"/>
      <c r="H5" s="189" t="s">
        <v>77</v>
      </c>
      <c r="I5" s="236" t="s">
        <v>78</v>
      </c>
      <c r="J5" s="184" t="s">
        <v>79</v>
      </c>
      <c r="K5" s="184" t="s">
        <v>80</v>
      </c>
      <c r="L5" s="184" t="s">
        <v>81</v>
      </c>
      <c r="M5" s="184" t="s">
        <v>82</v>
      </c>
      <c r="N5" s="184"/>
      <c r="O5" s="184"/>
      <c r="P5" s="184"/>
      <c r="Q5" s="184"/>
      <c r="R5" s="184"/>
      <c r="S5" s="189" t="s">
        <v>77</v>
      </c>
      <c r="T5" s="189" t="s">
        <v>78</v>
      </c>
      <c r="U5" s="189" t="s">
        <v>79</v>
      </c>
      <c r="V5" s="189" t="s">
        <v>80</v>
      </c>
      <c r="W5" s="189" t="s">
        <v>81</v>
      </c>
      <c r="X5" s="189" t="s">
        <v>82</v>
      </c>
    </row>
    <row r="6" spans="1:24" ht="42.75" customHeight="1" x14ac:dyDescent="0.2">
      <c r="A6" s="184"/>
      <c r="B6" s="184"/>
      <c r="C6" s="184"/>
      <c r="D6" s="184"/>
      <c r="E6" s="184"/>
      <c r="F6" s="184"/>
      <c r="G6" s="188"/>
      <c r="H6" s="188"/>
      <c r="I6" s="237"/>
      <c r="J6" s="184"/>
      <c r="K6" s="184"/>
      <c r="L6" s="184"/>
      <c r="M6" s="46" t="s">
        <v>77</v>
      </c>
      <c r="N6" s="46" t="s">
        <v>83</v>
      </c>
      <c r="O6" s="46" t="s">
        <v>84</v>
      </c>
      <c r="P6" s="46" t="s">
        <v>85</v>
      </c>
      <c r="Q6" s="46" t="s">
        <v>86</v>
      </c>
      <c r="R6" s="46" t="s">
        <v>87</v>
      </c>
      <c r="S6" s="188"/>
      <c r="T6" s="188"/>
      <c r="U6" s="188"/>
      <c r="V6" s="188"/>
      <c r="W6" s="188"/>
      <c r="X6" s="188"/>
    </row>
    <row r="7" spans="1:24" ht="15" customHeight="1" x14ac:dyDescent="0.2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 t="s">
        <v>333</v>
      </c>
      <c r="H7" s="78" t="s">
        <v>334</v>
      </c>
      <c r="I7" s="78">
        <v>9</v>
      </c>
      <c r="J7" s="78">
        <v>10</v>
      </c>
      <c r="K7" s="78">
        <v>11</v>
      </c>
      <c r="L7" s="78">
        <v>12</v>
      </c>
      <c r="M7" s="78" t="s">
        <v>335</v>
      </c>
      <c r="N7" s="78">
        <v>14</v>
      </c>
      <c r="O7" s="78">
        <v>15</v>
      </c>
      <c r="P7" s="78">
        <v>16</v>
      </c>
      <c r="Q7" s="78">
        <v>17</v>
      </c>
      <c r="R7" s="78">
        <v>18</v>
      </c>
      <c r="S7" s="78" t="s">
        <v>229</v>
      </c>
      <c r="T7" s="78">
        <v>20</v>
      </c>
      <c r="U7" s="78">
        <v>21</v>
      </c>
      <c r="V7" s="78">
        <v>22</v>
      </c>
      <c r="W7" s="78">
        <v>23</v>
      </c>
      <c r="X7" s="78">
        <v>24</v>
      </c>
    </row>
    <row r="8" spans="1:24" ht="21" customHeight="1" x14ac:dyDescent="0.2">
      <c r="A8" s="37" t="s">
        <v>93</v>
      </c>
      <c r="B8" s="37"/>
      <c r="C8" s="37"/>
      <c r="D8" s="37"/>
      <c r="E8" s="79"/>
      <c r="F8" s="80">
        <v>9000</v>
      </c>
      <c r="G8" s="81">
        <v>20000</v>
      </c>
      <c r="H8" s="81">
        <v>20000</v>
      </c>
      <c r="I8" s="81">
        <v>20000</v>
      </c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spans="1:24" ht="21" customHeight="1" x14ac:dyDescent="0.2">
      <c r="A9" s="37" t="s">
        <v>93</v>
      </c>
      <c r="B9" s="37"/>
      <c r="C9" s="37"/>
      <c r="D9" s="37"/>
      <c r="E9" s="79"/>
      <c r="F9" s="80">
        <v>9000</v>
      </c>
      <c r="G9" s="81">
        <v>20000</v>
      </c>
      <c r="H9" s="81">
        <v>20000</v>
      </c>
      <c r="I9" s="81">
        <v>20000</v>
      </c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spans="1:24" ht="21" customHeight="1" x14ac:dyDescent="0.2">
      <c r="A10" s="39" t="s">
        <v>264</v>
      </c>
      <c r="B10" s="37" t="s">
        <v>336</v>
      </c>
      <c r="C10" s="37" t="s">
        <v>337</v>
      </c>
      <c r="D10" s="37" t="s">
        <v>338</v>
      </c>
      <c r="E10" s="79">
        <v>1</v>
      </c>
      <c r="F10" s="80"/>
      <c r="G10" s="81">
        <v>3958.8</v>
      </c>
      <c r="H10" s="81">
        <v>3958.8</v>
      </c>
      <c r="I10" s="81">
        <v>3958.8</v>
      </c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spans="1:24" ht="21" customHeight="1" x14ac:dyDescent="0.2">
      <c r="A11" s="40" t="s">
        <v>264</v>
      </c>
      <c r="B11" s="37" t="s">
        <v>339</v>
      </c>
      <c r="C11" s="37" t="s">
        <v>340</v>
      </c>
      <c r="D11" s="37" t="s">
        <v>338</v>
      </c>
      <c r="E11" s="79">
        <v>1</v>
      </c>
      <c r="F11" s="80">
        <v>9000</v>
      </c>
      <c r="G11" s="81">
        <v>9000</v>
      </c>
      <c r="H11" s="81">
        <v>9000</v>
      </c>
      <c r="I11" s="81">
        <v>9000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spans="1:24" ht="21" customHeight="1" x14ac:dyDescent="0.2">
      <c r="A12" s="40" t="s">
        <v>264</v>
      </c>
      <c r="B12" s="37" t="s">
        <v>341</v>
      </c>
      <c r="C12" s="37" t="s">
        <v>342</v>
      </c>
      <c r="D12" s="37" t="s">
        <v>338</v>
      </c>
      <c r="E12" s="79">
        <v>1</v>
      </c>
      <c r="F12" s="80"/>
      <c r="G12" s="81">
        <v>7041.2</v>
      </c>
      <c r="H12" s="81">
        <v>7041.2</v>
      </c>
      <c r="I12" s="81">
        <v>7041.2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spans="1:24" ht="21" customHeight="1" x14ac:dyDescent="0.2">
      <c r="A13" s="177" t="s">
        <v>145</v>
      </c>
      <c r="B13" s="234"/>
      <c r="C13" s="234"/>
      <c r="D13" s="234"/>
      <c r="E13" s="235"/>
      <c r="F13" s="84">
        <v>9000</v>
      </c>
      <c r="G13" s="85">
        <v>20000</v>
      </c>
      <c r="H13" s="85">
        <v>20000</v>
      </c>
      <c r="I13" s="85">
        <v>20000</v>
      </c>
      <c r="J13" s="85" t="s">
        <v>95</v>
      </c>
      <c r="K13" s="85" t="s">
        <v>95</v>
      </c>
      <c r="L13" s="85" t="s">
        <v>95</v>
      </c>
      <c r="M13" s="85"/>
      <c r="N13" s="85" t="s">
        <v>95</v>
      </c>
      <c r="O13" s="85" t="s">
        <v>95</v>
      </c>
      <c r="P13" s="85" t="s">
        <v>95</v>
      </c>
      <c r="Q13" s="85" t="s">
        <v>95</v>
      </c>
      <c r="R13" s="85" t="s">
        <v>95</v>
      </c>
      <c r="S13" s="85" t="s">
        <v>95</v>
      </c>
      <c r="T13" s="85" t="s">
        <v>95</v>
      </c>
      <c r="U13" s="85" t="s">
        <v>95</v>
      </c>
      <c r="V13" s="85"/>
      <c r="W13" s="85" t="s">
        <v>95</v>
      </c>
      <c r="X13" s="85" t="s">
        <v>95</v>
      </c>
    </row>
    <row r="14" spans="1:24" ht="24.75" customHeight="1" x14ac:dyDescent="0.15">
      <c r="A14" s="20"/>
    </row>
  </sheetData>
  <sheetProtection formatCells="0" formatColumns="0" formatRows="0" insertColumns="0" insertRows="0" insertHyperlinks="0" deleteColumns="0" deleteRows="0" sort="0" autoFilter="0" pivotTables="0"/>
  <mergeCells count="25">
    <mergeCell ref="X5:X6"/>
    <mergeCell ref="S5:S6"/>
    <mergeCell ref="T5:T6"/>
    <mergeCell ref="U5:U6"/>
    <mergeCell ref="V5:V6"/>
    <mergeCell ref="W5:W6"/>
    <mergeCell ref="M5:R5"/>
    <mergeCell ref="A13:E1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A2:X2"/>
    <mergeCell ref="A3:F3"/>
    <mergeCell ref="W3:X3"/>
    <mergeCell ref="H4:R4"/>
    <mergeCell ref="S4:X4"/>
  </mergeCells>
  <phoneticPr fontId="47" type="noConversion"/>
  <printOptions horizontalCentered="1"/>
  <pageMargins left="0.39370078740157499" right="0.39370078740157499" top="0.511811023622047" bottom="0.511811023622047" header="0.31496062992126" footer="0.31496062992126"/>
  <pageSetup paperSize="9" scale="4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X22"/>
  <sheetViews>
    <sheetView showZeros="0" view="pageBreakPreview" zoomScaleNormal="70" workbookViewId="0">
      <pane xSplit="2" ySplit="7" topLeftCell="C8" activePane="bottomRight" state="frozen"/>
      <selection pane="topRight"/>
      <selection pane="bottomLeft"/>
      <selection pane="bottomRight" activeCell="B12" sqref="B12"/>
    </sheetView>
  </sheetViews>
  <sheetFormatPr defaultColWidth="8.7109375" defaultRowHeight="14.25" customHeight="1" x14ac:dyDescent="0.15"/>
  <cols>
    <col min="1" max="1" width="29.5703125" style="64" customWidth="1"/>
    <col min="2" max="6" width="20.7109375" style="64" customWidth="1"/>
    <col min="7" max="10" width="10.140625" style="21" customWidth="1"/>
    <col min="11" max="11" width="10.140625" style="43" customWidth="1"/>
    <col min="12" max="22" width="10.140625" style="21" customWidth="1"/>
    <col min="23" max="23" width="10.140625" style="43" customWidth="1"/>
    <col min="24" max="24" width="10.140625" style="21" customWidth="1"/>
    <col min="25" max="16384" width="8.7109375" style="43"/>
  </cols>
  <sheetData>
    <row r="1" spans="1:24" s="41" customFormat="1" ht="13.5" customHeight="1" x14ac:dyDescent="0.15">
      <c r="A1" s="51"/>
      <c r="B1" s="51"/>
      <c r="C1" s="51"/>
      <c r="D1" s="51"/>
      <c r="E1" s="51"/>
      <c r="F1" s="51"/>
      <c r="G1" s="65"/>
      <c r="H1" s="65"/>
      <c r="I1" s="65"/>
      <c r="J1" s="65"/>
      <c r="K1" s="72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6"/>
      <c r="X1" s="76"/>
    </row>
    <row r="2" spans="1:24" s="63" customFormat="1" ht="45" customHeight="1" x14ac:dyDescent="0.2">
      <c r="A2" s="238" t="s">
        <v>14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</row>
    <row r="3" spans="1:24" s="42" customFormat="1" ht="26.1" customHeight="1" x14ac:dyDescent="0.15">
      <c r="A3" s="170" t="str">
        <f>"部门名称："&amp;封面!$A$2</f>
        <v>部门名称：中共宾川县委机构编制委员会办公室</v>
      </c>
      <c r="B3" s="174"/>
      <c r="C3" s="174"/>
      <c r="D3" s="66"/>
      <c r="E3" s="66"/>
      <c r="F3" s="66"/>
      <c r="G3" s="54"/>
      <c r="H3" s="54"/>
      <c r="I3" s="54"/>
      <c r="J3" s="54"/>
      <c r="K3" s="74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239" t="s">
        <v>20</v>
      </c>
      <c r="X3" s="239"/>
    </row>
    <row r="4" spans="1:24" ht="15.75" customHeight="1" x14ac:dyDescent="0.2">
      <c r="A4" s="184" t="s">
        <v>315</v>
      </c>
      <c r="B4" s="184" t="s">
        <v>343</v>
      </c>
      <c r="C4" s="184" t="s">
        <v>344</v>
      </c>
      <c r="D4" s="184" t="s">
        <v>345</v>
      </c>
      <c r="E4" s="184" t="s">
        <v>346</v>
      </c>
      <c r="F4" s="184" t="s">
        <v>347</v>
      </c>
      <c r="G4" s="189" t="s">
        <v>75</v>
      </c>
      <c r="H4" s="181" t="s">
        <v>76</v>
      </c>
      <c r="I4" s="182"/>
      <c r="J4" s="182"/>
      <c r="K4" s="182"/>
      <c r="L4" s="182"/>
      <c r="M4" s="182"/>
      <c r="N4" s="182"/>
      <c r="O4" s="182"/>
      <c r="P4" s="182"/>
      <c r="Q4" s="182"/>
      <c r="R4" s="183"/>
      <c r="S4" s="181" t="s">
        <v>63</v>
      </c>
      <c r="T4" s="182"/>
      <c r="U4" s="182"/>
      <c r="V4" s="182"/>
      <c r="W4" s="182"/>
      <c r="X4" s="183"/>
    </row>
    <row r="5" spans="1:24" ht="17.25" customHeight="1" x14ac:dyDescent="0.2">
      <c r="A5" s="184"/>
      <c r="B5" s="184"/>
      <c r="C5" s="184"/>
      <c r="D5" s="184"/>
      <c r="E5" s="184"/>
      <c r="F5" s="184"/>
      <c r="G5" s="187"/>
      <c r="H5" s="189" t="s">
        <v>77</v>
      </c>
      <c r="I5" s="236" t="s">
        <v>78</v>
      </c>
      <c r="J5" s="184" t="s">
        <v>79</v>
      </c>
      <c r="K5" s="184" t="s">
        <v>80</v>
      </c>
      <c r="L5" s="184" t="s">
        <v>81</v>
      </c>
      <c r="M5" s="184" t="s">
        <v>82</v>
      </c>
      <c r="N5" s="184"/>
      <c r="O5" s="184"/>
      <c r="P5" s="184"/>
      <c r="Q5" s="184"/>
      <c r="R5" s="184"/>
      <c r="S5" s="189" t="s">
        <v>77</v>
      </c>
      <c r="T5" s="189" t="s">
        <v>78</v>
      </c>
      <c r="U5" s="189" t="s">
        <v>79</v>
      </c>
      <c r="V5" s="189" t="s">
        <v>80</v>
      </c>
      <c r="W5" s="189" t="s">
        <v>81</v>
      </c>
      <c r="X5" s="189" t="s">
        <v>82</v>
      </c>
    </row>
    <row r="6" spans="1:24" ht="30" customHeight="1" x14ac:dyDescent="0.2">
      <c r="A6" s="184"/>
      <c r="B6" s="184"/>
      <c r="C6" s="184"/>
      <c r="D6" s="184"/>
      <c r="E6" s="184"/>
      <c r="F6" s="184"/>
      <c r="G6" s="188"/>
      <c r="H6" s="188"/>
      <c r="I6" s="237"/>
      <c r="J6" s="184"/>
      <c r="K6" s="184"/>
      <c r="L6" s="184"/>
      <c r="M6" s="46" t="s">
        <v>77</v>
      </c>
      <c r="N6" s="46" t="s">
        <v>83</v>
      </c>
      <c r="O6" s="46" t="s">
        <v>84</v>
      </c>
      <c r="P6" s="46" t="s">
        <v>85</v>
      </c>
      <c r="Q6" s="46" t="s">
        <v>86</v>
      </c>
      <c r="R6" s="46" t="s">
        <v>87</v>
      </c>
      <c r="S6" s="188"/>
      <c r="T6" s="188"/>
      <c r="U6" s="188"/>
      <c r="V6" s="188"/>
      <c r="W6" s="188"/>
      <c r="X6" s="188"/>
    </row>
    <row r="7" spans="1:24" ht="15" customHeight="1" x14ac:dyDescent="0.2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 t="s">
        <v>333</v>
      </c>
      <c r="H7" s="68" t="s">
        <v>334</v>
      </c>
      <c r="I7" s="68">
        <v>9</v>
      </c>
      <c r="J7" s="68">
        <v>10</v>
      </c>
      <c r="K7" s="68">
        <v>11</v>
      </c>
      <c r="L7" s="68">
        <v>12</v>
      </c>
      <c r="M7" s="68" t="s">
        <v>335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 t="s">
        <v>229</v>
      </c>
      <c r="T7" s="68">
        <v>20</v>
      </c>
      <c r="U7" s="68">
        <v>21</v>
      </c>
      <c r="V7" s="68">
        <v>22</v>
      </c>
      <c r="W7" s="68">
        <v>23</v>
      </c>
      <c r="X7" s="68">
        <v>24</v>
      </c>
    </row>
    <row r="8" spans="1:24" ht="22.5" customHeight="1" x14ac:dyDescent="0.2">
      <c r="A8" s="33" t="s">
        <v>313</v>
      </c>
      <c r="B8" s="69"/>
      <c r="C8" s="69"/>
      <c r="D8" s="69"/>
      <c r="E8" s="69"/>
      <c r="F8" s="69"/>
      <c r="G8" s="70" t="s">
        <v>95</v>
      </c>
      <c r="H8" s="70" t="s">
        <v>95</v>
      </c>
      <c r="I8" s="70" t="s">
        <v>95</v>
      </c>
      <c r="J8" s="70" t="s">
        <v>95</v>
      </c>
      <c r="K8" s="70" t="s">
        <v>95</v>
      </c>
      <c r="L8" s="70" t="s">
        <v>95</v>
      </c>
      <c r="M8" s="70" t="s">
        <v>95</v>
      </c>
      <c r="N8" s="70" t="s">
        <v>95</v>
      </c>
      <c r="O8" s="70"/>
      <c r="P8" s="70"/>
      <c r="Q8" s="70"/>
      <c r="R8" s="70"/>
      <c r="S8" s="70"/>
      <c r="T8" s="70"/>
      <c r="U8" s="70"/>
      <c r="V8" s="70"/>
      <c r="W8" s="70" t="s">
        <v>95</v>
      </c>
      <c r="X8" s="70" t="s">
        <v>95</v>
      </c>
    </row>
    <row r="9" spans="1:24" ht="22.5" customHeight="1" x14ac:dyDescent="0.2">
      <c r="A9" s="37"/>
      <c r="B9" s="69"/>
      <c r="C9" s="69"/>
      <c r="D9" s="69"/>
      <c r="E9" s="69"/>
      <c r="F9" s="69"/>
      <c r="G9" s="70" t="s">
        <v>95</v>
      </c>
      <c r="H9" s="70" t="s">
        <v>95</v>
      </c>
      <c r="I9" s="70" t="s">
        <v>95</v>
      </c>
      <c r="J9" s="70" t="s">
        <v>95</v>
      </c>
      <c r="K9" s="70" t="s">
        <v>95</v>
      </c>
      <c r="L9" s="70" t="s">
        <v>95</v>
      </c>
      <c r="M9" s="70" t="s">
        <v>95</v>
      </c>
      <c r="N9" s="70" t="s">
        <v>95</v>
      </c>
      <c r="O9" s="70"/>
      <c r="P9" s="70"/>
      <c r="Q9" s="70"/>
      <c r="R9" s="70"/>
      <c r="S9" s="70"/>
      <c r="T9" s="70"/>
      <c r="U9" s="70"/>
      <c r="V9" s="70"/>
      <c r="W9" s="70" t="s">
        <v>95</v>
      </c>
      <c r="X9" s="70" t="s">
        <v>95</v>
      </c>
    </row>
    <row r="10" spans="1:24" ht="22.5" customHeight="1" x14ac:dyDescent="0.2">
      <c r="A10" s="39"/>
      <c r="B10" s="69"/>
      <c r="C10" s="69"/>
      <c r="D10" s="69"/>
      <c r="E10" s="69"/>
      <c r="F10" s="69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</row>
    <row r="11" spans="1:24" ht="22.5" customHeight="1" x14ac:dyDescent="0.2">
      <c r="A11" s="40"/>
      <c r="B11" s="69"/>
      <c r="C11" s="69"/>
      <c r="D11" s="69"/>
      <c r="E11" s="69"/>
      <c r="F11" s="69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</row>
    <row r="12" spans="1:24" ht="22.5" customHeight="1" x14ac:dyDescent="0.2">
      <c r="A12" s="40"/>
      <c r="B12" s="69"/>
      <c r="C12" s="69"/>
      <c r="D12" s="69"/>
      <c r="E12" s="69"/>
      <c r="F12" s="69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</row>
    <row r="13" spans="1:24" ht="22.5" customHeight="1" x14ac:dyDescent="0.2">
      <c r="A13" s="39"/>
      <c r="B13" s="69"/>
      <c r="C13" s="69"/>
      <c r="D13" s="69"/>
      <c r="E13" s="69"/>
      <c r="F13" s="69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</row>
    <row r="14" spans="1:24" ht="22.5" customHeight="1" x14ac:dyDescent="0.2">
      <c r="A14" s="40"/>
      <c r="B14" s="69"/>
      <c r="C14" s="69"/>
      <c r="D14" s="69"/>
      <c r="E14" s="69"/>
      <c r="F14" s="69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</row>
    <row r="15" spans="1:24" ht="22.5" customHeight="1" x14ac:dyDescent="0.2">
      <c r="A15" s="40"/>
      <c r="B15" s="69"/>
      <c r="C15" s="69"/>
      <c r="D15" s="69"/>
      <c r="E15" s="69"/>
      <c r="F15" s="69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</row>
    <row r="16" spans="1:24" ht="22.5" customHeight="1" x14ac:dyDescent="0.2">
      <c r="A16" s="39"/>
      <c r="B16" s="69"/>
      <c r="C16" s="69"/>
      <c r="D16" s="69"/>
      <c r="E16" s="69"/>
      <c r="F16" s="69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</row>
    <row r="17" spans="1:24" ht="22.5" customHeight="1" x14ac:dyDescent="0.2">
      <c r="A17" s="40"/>
      <c r="B17" s="69"/>
      <c r="C17" s="69"/>
      <c r="D17" s="69"/>
      <c r="E17" s="69"/>
      <c r="F17" s="69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</row>
    <row r="18" spans="1:24" ht="22.5" customHeight="1" x14ac:dyDescent="0.2">
      <c r="A18" s="40"/>
      <c r="B18" s="69"/>
      <c r="C18" s="69"/>
      <c r="D18" s="69"/>
      <c r="E18" s="69"/>
      <c r="F18" s="69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</row>
    <row r="19" spans="1:24" ht="22.5" customHeight="1" x14ac:dyDescent="0.2">
      <c r="A19" s="69"/>
      <c r="B19" s="69"/>
      <c r="C19" s="69"/>
      <c r="D19" s="69"/>
      <c r="E19" s="69"/>
      <c r="F19" s="69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</row>
    <row r="20" spans="1:24" ht="22.5" customHeight="1" x14ac:dyDescent="0.2">
      <c r="A20" s="69"/>
      <c r="B20" s="37"/>
      <c r="C20" s="37"/>
      <c r="D20" s="37"/>
      <c r="E20" s="37"/>
      <c r="F20" s="37"/>
      <c r="G20" s="70" t="s">
        <v>95</v>
      </c>
      <c r="H20" s="70" t="s">
        <v>95</v>
      </c>
      <c r="I20" s="70" t="s">
        <v>95</v>
      </c>
      <c r="J20" s="70" t="s">
        <v>95</v>
      </c>
      <c r="K20" s="70" t="s">
        <v>95</v>
      </c>
      <c r="L20" s="70" t="s">
        <v>95</v>
      </c>
      <c r="M20" s="70" t="s">
        <v>95</v>
      </c>
      <c r="N20" s="70" t="s">
        <v>95</v>
      </c>
      <c r="O20" s="70"/>
      <c r="P20" s="70"/>
      <c r="Q20" s="70"/>
      <c r="R20" s="70"/>
      <c r="S20" s="70"/>
      <c r="T20" s="70"/>
      <c r="U20" s="70"/>
      <c r="V20" s="70"/>
      <c r="W20" s="70" t="s">
        <v>95</v>
      </c>
      <c r="X20" s="70" t="s">
        <v>95</v>
      </c>
    </row>
    <row r="21" spans="1:24" ht="22.5" customHeight="1" x14ac:dyDescent="0.2">
      <c r="A21" s="240" t="s">
        <v>145</v>
      </c>
      <c r="B21" s="240"/>
      <c r="C21" s="240"/>
      <c r="D21" s="240"/>
      <c r="E21" s="240"/>
      <c r="F21" s="240"/>
      <c r="G21" s="71"/>
      <c r="H21" s="71"/>
      <c r="I21" s="71"/>
      <c r="J21" s="71"/>
      <c r="K21" s="75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5"/>
      <c r="X21" s="71"/>
    </row>
    <row r="22" spans="1:24" ht="22.5" customHeight="1" x14ac:dyDescent="0.15">
      <c r="A22" s="20" t="s">
        <v>314</v>
      </c>
    </row>
  </sheetData>
  <sheetProtection formatCells="0" formatColumns="0" formatRows="0" insertColumns="0" insertRows="0" insertHyperlinks="0" deleteColumns="0" deleteRows="0" sort="0" autoFilter="0" pivotTables="0"/>
  <mergeCells count="25">
    <mergeCell ref="X5:X6"/>
    <mergeCell ref="S5:S6"/>
    <mergeCell ref="T5:T6"/>
    <mergeCell ref="U5:U6"/>
    <mergeCell ref="V5:V6"/>
    <mergeCell ref="W5:W6"/>
    <mergeCell ref="M5:R5"/>
    <mergeCell ref="A21:F2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A2:X2"/>
    <mergeCell ref="A3:C3"/>
    <mergeCell ref="W3:X3"/>
    <mergeCell ref="H4:R4"/>
    <mergeCell ref="S4:X4"/>
  </mergeCells>
  <phoneticPr fontId="47" type="noConversion"/>
  <pageMargins left="0.70866141732283505" right="0.70866141732283505" top="0.74803149606299202" bottom="0.74803149606299202" header="0.31496062992126" footer="0.31496062992126"/>
  <pageSetup paperSize="9" scale="4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P9"/>
  <sheetViews>
    <sheetView showZeros="0" view="pageBreakPreview" zoomScaleNormal="100" workbookViewId="0">
      <pane xSplit="1" ySplit="6" topLeftCell="C7" activePane="bottomRight" state="frozen"/>
      <selection pane="topRight"/>
      <selection pane="bottomLeft"/>
      <selection pane="bottomRight" activeCell="D7" sqref="A2:P7"/>
    </sheetView>
  </sheetViews>
  <sheetFormatPr defaultColWidth="9.140625" defaultRowHeight="14.25" customHeight="1" x14ac:dyDescent="0.15"/>
  <cols>
    <col min="1" max="1" width="37.7109375" style="21" customWidth="1"/>
    <col min="2" max="2" width="29.28515625" style="21" customWidth="1"/>
    <col min="3" max="6" width="13.42578125" style="21" customWidth="1"/>
    <col min="7" max="7" width="11.28515625" style="21" customWidth="1"/>
    <col min="8" max="16" width="10.28515625" style="21" customWidth="1"/>
    <col min="17" max="16384" width="9.140625" style="43"/>
  </cols>
  <sheetData>
    <row r="1" spans="1:16" s="41" customFormat="1" ht="13.5" customHeight="1" x14ac:dyDescent="0.15">
      <c r="A1" s="51"/>
      <c r="B1" s="51"/>
      <c r="C1" s="51"/>
      <c r="D1" s="51"/>
      <c r="E1" s="52"/>
      <c r="F1" s="52"/>
      <c r="G1" s="52"/>
      <c r="H1" s="53"/>
      <c r="I1" s="53"/>
      <c r="J1" s="53"/>
      <c r="K1" s="53"/>
      <c r="L1" s="53"/>
      <c r="M1" s="53"/>
      <c r="N1" s="53"/>
      <c r="O1" s="53"/>
      <c r="P1" s="53"/>
    </row>
    <row r="2" spans="1:16" s="41" customFormat="1" ht="35.1" customHeight="1" x14ac:dyDescent="0.2">
      <c r="A2" s="253" t="s">
        <v>15</v>
      </c>
      <c r="B2" s="253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</row>
    <row r="3" spans="1:16" s="42" customFormat="1" ht="24" customHeight="1" x14ac:dyDescent="0.15">
      <c r="A3" s="255" t="str">
        <f>"部门名称："&amp;封面!$A$2</f>
        <v>部门名称：中共宾川县委机构编制委员会办公室</v>
      </c>
      <c r="B3" s="255"/>
      <c r="C3" s="241"/>
      <c r="D3" s="241"/>
      <c r="E3" s="241"/>
      <c r="F3" s="256"/>
      <c r="G3" s="256"/>
      <c r="H3" s="241"/>
      <c r="I3" s="241"/>
      <c r="J3" s="241"/>
      <c r="K3" s="241"/>
      <c r="L3" s="241"/>
      <c r="M3" s="62"/>
      <c r="N3" s="62"/>
      <c r="O3" s="257" t="s">
        <v>20</v>
      </c>
      <c r="P3" s="257"/>
    </row>
    <row r="4" spans="1:16" ht="19.5" customHeight="1" x14ac:dyDescent="0.2">
      <c r="A4" s="258" t="s">
        <v>315</v>
      </c>
      <c r="B4" s="259" t="s">
        <v>180</v>
      </c>
      <c r="C4" s="258" t="s">
        <v>348</v>
      </c>
      <c r="D4" s="258"/>
      <c r="E4" s="258"/>
      <c r="F4" s="258"/>
      <c r="G4" s="260" t="s">
        <v>349</v>
      </c>
      <c r="H4" s="261"/>
      <c r="I4" s="261"/>
      <c r="J4" s="261"/>
      <c r="K4" s="261"/>
      <c r="L4" s="261"/>
      <c r="M4" s="261"/>
      <c r="N4" s="261"/>
      <c r="O4" s="261"/>
      <c r="P4" s="261"/>
    </row>
    <row r="5" spans="1:16" ht="40.5" customHeight="1" x14ac:dyDescent="0.2">
      <c r="A5" s="258"/>
      <c r="B5" s="262"/>
      <c r="C5" s="263" t="s">
        <v>75</v>
      </c>
      <c r="D5" s="264" t="s">
        <v>78</v>
      </c>
      <c r="E5" s="264" t="s">
        <v>79</v>
      </c>
      <c r="F5" s="264" t="s">
        <v>80</v>
      </c>
      <c r="G5" s="264" t="s">
        <v>75</v>
      </c>
      <c r="H5" s="265" t="s">
        <v>350</v>
      </c>
      <c r="I5" s="265" t="s">
        <v>350</v>
      </c>
      <c r="J5" s="265" t="s">
        <v>350</v>
      </c>
      <c r="K5" s="265" t="s">
        <v>350</v>
      </c>
      <c r="L5" s="265" t="s">
        <v>350</v>
      </c>
      <c r="M5" s="265" t="s">
        <v>350</v>
      </c>
      <c r="N5" s="265" t="s">
        <v>350</v>
      </c>
      <c r="O5" s="265" t="s">
        <v>350</v>
      </c>
      <c r="P5" s="265" t="s">
        <v>350</v>
      </c>
    </row>
    <row r="6" spans="1:16" ht="19.5" customHeight="1" x14ac:dyDescent="0.2">
      <c r="A6" s="56">
        <v>1</v>
      </c>
      <c r="B6" s="56">
        <v>2</v>
      </c>
      <c r="C6" s="56" t="s">
        <v>351</v>
      </c>
      <c r="D6" s="56">
        <v>4</v>
      </c>
      <c r="E6" s="56">
        <v>5</v>
      </c>
      <c r="F6" s="56">
        <v>6</v>
      </c>
      <c r="G6" s="266" t="s">
        <v>352</v>
      </c>
      <c r="H6" s="56">
        <v>8</v>
      </c>
      <c r="I6" s="56">
        <v>9</v>
      </c>
      <c r="J6" s="56">
        <v>10</v>
      </c>
      <c r="K6" s="56">
        <v>11</v>
      </c>
      <c r="L6" s="56">
        <v>12</v>
      </c>
      <c r="M6" s="56">
        <v>13</v>
      </c>
      <c r="N6" s="56">
        <v>14</v>
      </c>
      <c r="O6" s="56">
        <v>15</v>
      </c>
      <c r="P6" s="56">
        <v>16</v>
      </c>
    </row>
    <row r="7" spans="1:16" ht="19.5" customHeight="1" x14ac:dyDescent="0.2">
      <c r="A7" s="267" t="s">
        <v>313</v>
      </c>
      <c r="B7" s="268"/>
      <c r="C7" s="57" t="s">
        <v>95</v>
      </c>
      <c r="D7" s="57" t="s">
        <v>95</v>
      </c>
      <c r="E7" s="57" t="s">
        <v>95</v>
      </c>
      <c r="F7" s="57" t="s">
        <v>95</v>
      </c>
      <c r="G7" s="57"/>
      <c r="H7" s="57" t="s">
        <v>95</v>
      </c>
      <c r="I7" s="57" t="s">
        <v>95</v>
      </c>
      <c r="J7" s="57" t="s">
        <v>95</v>
      </c>
      <c r="K7" s="57" t="s">
        <v>95</v>
      </c>
      <c r="L7" s="57" t="s">
        <v>95</v>
      </c>
      <c r="M7" s="57" t="s">
        <v>95</v>
      </c>
      <c r="N7" s="57" t="s">
        <v>95</v>
      </c>
      <c r="O7" s="57" t="s">
        <v>95</v>
      </c>
      <c r="P7" s="57" t="s">
        <v>95</v>
      </c>
    </row>
    <row r="8" spans="1:16" ht="19.5" customHeight="1" x14ac:dyDescent="0.2">
      <c r="A8" s="58"/>
      <c r="B8" s="59"/>
      <c r="C8" s="60"/>
      <c r="D8" s="60"/>
      <c r="E8" s="61"/>
      <c r="F8" s="61"/>
      <c r="G8" s="61"/>
      <c r="H8" s="60"/>
      <c r="I8" s="60"/>
      <c r="J8" s="60"/>
      <c r="K8" s="60"/>
      <c r="L8" s="60"/>
      <c r="M8" s="60"/>
      <c r="N8" s="60"/>
      <c r="O8" s="60"/>
      <c r="P8" s="60"/>
    </row>
    <row r="9" spans="1:16" ht="20.25" customHeight="1" x14ac:dyDescent="0.15">
      <c r="A9" s="20" t="s">
        <v>314</v>
      </c>
      <c r="B9" s="20"/>
    </row>
  </sheetData>
  <sheetProtection formatCells="0" formatColumns="0" formatRows="0" insertColumns="0" insertRows="0" insertHyperlinks="0" deleteColumns="0" deleteRows="0" sort="0" autoFilter="0" pivotTables="0"/>
  <mergeCells count="7">
    <mergeCell ref="A2:P2"/>
    <mergeCell ref="A3:L3"/>
    <mergeCell ref="O3:P3"/>
    <mergeCell ref="C4:F4"/>
    <mergeCell ref="G4:P4"/>
    <mergeCell ref="A4:A5"/>
    <mergeCell ref="B4:B5"/>
  </mergeCells>
  <phoneticPr fontId="47" type="noConversion"/>
  <printOptions horizontalCentered="1"/>
  <pageMargins left="0.39370078740157499" right="0.39370078740157499" top="0.511811023622047" bottom="0.511811023622047" header="0.31496062992126" footer="0.31496062992126"/>
  <pageSetup paperSize="9" scale="6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defaultColWidth="9.140625" defaultRowHeight="12" x14ac:dyDescent="0.2"/>
  <cols>
    <col min="1" max="1" width="28.140625" style="20" customWidth="1"/>
    <col min="2" max="2" width="17.7109375" style="20" customWidth="1"/>
    <col min="3" max="3" width="29" style="20" customWidth="1"/>
    <col min="4" max="6" width="17.7109375" style="20" customWidth="1"/>
    <col min="7" max="7" width="17.7109375" style="43" customWidth="1"/>
    <col min="8" max="8" width="17.7109375" style="20" customWidth="1"/>
    <col min="9" max="10" width="17.7109375" style="43" customWidth="1"/>
    <col min="11" max="11" width="17.7109375" style="20" customWidth="1"/>
    <col min="12" max="16384" width="9.140625" style="43"/>
  </cols>
  <sheetData>
    <row r="1" spans="1:11" s="41" customFormat="1" ht="12" customHeight="1" x14ac:dyDescent="0.2">
      <c r="A1" s="44"/>
      <c r="B1" s="44"/>
      <c r="C1" s="44"/>
      <c r="D1" s="44"/>
      <c r="E1" s="44"/>
      <c r="F1" s="44"/>
      <c r="H1" s="44"/>
      <c r="K1" s="50"/>
    </row>
    <row r="2" spans="1:11" s="41" customFormat="1" ht="36" customHeight="1" x14ac:dyDescent="0.2">
      <c r="A2" s="168" t="s">
        <v>16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s="42" customFormat="1" ht="24" customHeight="1" x14ac:dyDescent="0.2">
      <c r="A3" s="221" t="str">
        <f>"部门名称："&amp;封面!$A$2</f>
        <v>部门名称：中共宾川县委机构编制委员会办公室</v>
      </c>
      <c r="B3" s="221"/>
      <c r="C3" s="222"/>
      <c r="D3" s="222"/>
      <c r="E3" s="222"/>
      <c r="F3" s="222"/>
      <c r="G3" s="223"/>
      <c r="H3" s="222"/>
      <c r="I3" s="223"/>
      <c r="K3" s="45"/>
    </row>
    <row r="4" spans="1:11" ht="44.25" customHeight="1" x14ac:dyDescent="0.2">
      <c r="A4" s="46" t="s">
        <v>315</v>
      </c>
      <c r="B4" s="46" t="s">
        <v>207</v>
      </c>
      <c r="C4" s="46" t="s">
        <v>316</v>
      </c>
      <c r="D4" s="46" t="s">
        <v>317</v>
      </c>
      <c r="E4" s="46" t="s">
        <v>318</v>
      </c>
      <c r="F4" s="46" t="s">
        <v>319</v>
      </c>
      <c r="G4" s="47" t="s">
        <v>320</v>
      </c>
      <c r="H4" s="46" t="s">
        <v>321</v>
      </c>
      <c r="I4" s="47" t="s">
        <v>322</v>
      </c>
      <c r="J4" s="47" t="s">
        <v>323</v>
      </c>
      <c r="K4" s="46" t="s">
        <v>324</v>
      </c>
    </row>
    <row r="5" spans="1:11" ht="14.25" customHeight="1" x14ac:dyDescent="0.2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6">
        <v>7</v>
      </c>
      <c r="H5" s="46">
        <v>8</v>
      </c>
      <c r="I5" s="46">
        <v>9</v>
      </c>
      <c r="J5" s="46">
        <v>10</v>
      </c>
      <c r="K5" s="46">
        <v>11</v>
      </c>
    </row>
    <row r="6" spans="1:11" ht="30" customHeight="1" x14ac:dyDescent="0.2">
      <c r="A6" s="13" t="s">
        <v>313</v>
      </c>
      <c r="B6" s="17"/>
      <c r="C6" s="17"/>
      <c r="D6" s="17"/>
      <c r="E6" s="17"/>
      <c r="F6" s="17"/>
      <c r="G6" s="48"/>
      <c r="H6" s="17"/>
      <c r="I6" s="48"/>
      <c r="J6" s="48"/>
      <c r="K6" s="17"/>
    </row>
    <row r="7" spans="1:11" ht="30" customHeight="1" x14ac:dyDescent="0.2">
      <c r="A7" s="49"/>
      <c r="B7" s="49"/>
      <c r="C7" s="17"/>
      <c r="D7" s="17"/>
      <c r="E7" s="17"/>
      <c r="F7" s="17"/>
      <c r="G7" s="48"/>
      <c r="H7" s="17"/>
      <c r="I7" s="48"/>
      <c r="J7" s="48"/>
      <c r="K7" s="17"/>
    </row>
    <row r="8" spans="1:11" ht="17.25" customHeight="1" x14ac:dyDescent="0.15">
      <c r="A8" s="20" t="s">
        <v>314</v>
      </c>
      <c r="C8" s="21"/>
    </row>
  </sheetData>
  <sheetProtection formatCells="0" formatColumns="0" formatRows="0" insertColumns="0" insertRows="0" insertHyperlinks="0" deleteColumns="0" deleteRows="0" sort="0" autoFilter="0" pivotTables="0"/>
  <mergeCells count="2">
    <mergeCell ref="A2:K2"/>
    <mergeCell ref="A3:I3"/>
  </mergeCells>
  <phoneticPr fontId="47" type="noConversion"/>
  <printOptions horizontalCentered="1"/>
  <pageMargins left="0.39370078740157499" right="0.39370078740157499" top="0.511811023622047" bottom="0.511811023622047" header="0.31496062992126" footer="0.31496062992126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H16"/>
  <sheetViews>
    <sheetView showZeros="0" view="pageBreakPreview" zoomScaleNormal="115" workbookViewId="0">
      <pane xSplit="1" ySplit="6" topLeftCell="B7" activePane="bottomRight" state="frozen"/>
      <selection pane="topRight"/>
      <selection pane="bottomLeft"/>
      <selection pane="bottomRight" activeCell="B9" sqref="B9"/>
    </sheetView>
  </sheetViews>
  <sheetFormatPr defaultColWidth="9.140625" defaultRowHeight="12" x14ac:dyDescent="0.2"/>
  <cols>
    <col min="1" max="5" width="31.42578125" style="1" customWidth="1"/>
    <col min="6" max="8" width="16.7109375" style="1" customWidth="1"/>
    <col min="9" max="16384" width="9.140625" style="1"/>
  </cols>
  <sheetData>
    <row r="1" spans="1:8" s="28" customFormat="1" x14ac:dyDescent="0.2">
      <c r="H1" s="29"/>
    </row>
    <row r="2" spans="1:8" s="28" customFormat="1" ht="27" x14ac:dyDescent="0.2">
      <c r="A2" s="242" t="s">
        <v>17</v>
      </c>
      <c r="B2" s="242"/>
      <c r="C2" s="242"/>
      <c r="D2" s="242"/>
      <c r="E2" s="242"/>
      <c r="F2" s="242"/>
      <c r="G2" s="242"/>
      <c r="H2" s="242"/>
    </row>
    <row r="3" spans="1:8" s="28" customFormat="1" ht="24" customHeight="1" x14ac:dyDescent="0.2">
      <c r="A3" s="30" t="str">
        <f>"部门名称："&amp;封面!$A$2</f>
        <v>部门名称：中共宾川县委机构编制委员会办公室</v>
      </c>
      <c r="B3" s="30"/>
      <c r="G3" s="243" t="s">
        <v>20</v>
      </c>
      <c r="H3" s="243"/>
    </row>
    <row r="4" spans="1:8" ht="18" customHeight="1" x14ac:dyDescent="0.2">
      <c r="A4" s="244" t="s">
        <v>206</v>
      </c>
      <c r="B4" s="244" t="s">
        <v>353</v>
      </c>
      <c r="C4" s="244" t="s">
        <v>354</v>
      </c>
      <c r="D4" s="244" t="s">
        <v>355</v>
      </c>
      <c r="E4" s="244" t="s">
        <v>356</v>
      </c>
      <c r="F4" s="244" t="s">
        <v>357</v>
      </c>
      <c r="G4" s="244"/>
      <c r="H4" s="244"/>
    </row>
    <row r="5" spans="1:8" ht="18" customHeight="1" x14ac:dyDescent="0.2">
      <c r="A5" s="244"/>
      <c r="B5" s="244"/>
      <c r="C5" s="244"/>
      <c r="D5" s="244"/>
      <c r="E5" s="244"/>
      <c r="F5" s="31" t="s">
        <v>331</v>
      </c>
      <c r="G5" s="31" t="s">
        <v>358</v>
      </c>
      <c r="H5" s="31" t="s">
        <v>359</v>
      </c>
    </row>
    <row r="6" spans="1:8" ht="21" customHeight="1" x14ac:dyDescent="0.2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</row>
    <row r="7" spans="1:8" ht="30" customHeight="1" x14ac:dyDescent="0.2">
      <c r="A7" s="33" t="s">
        <v>313</v>
      </c>
      <c r="B7" s="34"/>
      <c r="C7" s="34"/>
      <c r="D7" s="34"/>
      <c r="E7" s="34"/>
      <c r="F7" s="35"/>
      <c r="G7" s="35"/>
      <c r="H7" s="36"/>
    </row>
    <row r="8" spans="1:8" ht="30" customHeight="1" x14ac:dyDescent="0.2">
      <c r="A8" s="37"/>
      <c r="B8" s="38"/>
      <c r="C8" s="38"/>
      <c r="D8" s="38"/>
      <c r="E8" s="38"/>
      <c r="F8" s="35"/>
      <c r="G8" s="35"/>
      <c r="H8" s="36"/>
    </row>
    <row r="9" spans="1:8" ht="30" customHeight="1" x14ac:dyDescent="0.2">
      <c r="A9" s="39"/>
      <c r="B9" s="38"/>
      <c r="C9" s="38"/>
      <c r="D9" s="38"/>
      <c r="E9" s="38"/>
      <c r="F9" s="35"/>
      <c r="G9" s="35"/>
      <c r="H9" s="36"/>
    </row>
    <row r="10" spans="1:8" ht="30" customHeight="1" x14ac:dyDescent="0.2">
      <c r="A10" s="40"/>
      <c r="B10" s="40"/>
      <c r="C10" s="38"/>
      <c r="D10" s="38"/>
      <c r="E10" s="38"/>
      <c r="F10" s="35"/>
      <c r="G10" s="35"/>
      <c r="H10" s="36"/>
    </row>
    <row r="11" spans="1:8" ht="30" customHeight="1" x14ac:dyDescent="0.2">
      <c r="A11" s="40"/>
      <c r="B11" s="40"/>
      <c r="C11" s="38"/>
      <c r="D11" s="38"/>
      <c r="E11" s="38"/>
      <c r="F11" s="35"/>
      <c r="G11" s="35"/>
      <c r="H11" s="36"/>
    </row>
    <row r="12" spans="1:8" ht="30" customHeight="1" x14ac:dyDescent="0.2">
      <c r="A12" s="39"/>
      <c r="B12" s="38"/>
      <c r="C12" s="38"/>
      <c r="D12" s="38"/>
      <c r="E12" s="38"/>
      <c r="F12" s="35"/>
      <c r="G12" s="35"/>
      <c r="H12" s="36"/>
    </row>
    <row r="13" spans="1:8" ht="30" customHeight="1" x14ac:dyDescent="0.2">
      <c r="A13" s="40"/>
      <c r="B13" s="40"/>
      <c r="C13" s="38"/>
      <c r="D13" s="38"/>
      <c r="E13" s="38"/>
      <c r="F13" s="35"/>
      <c r="G13" s="35"/>
      <c r="H13" s="36"/>
    </row>
    <row r="14" spans="1:8" ht="30" customHeight="1" x14ac:dyDescent="0.2">
      <c r="A14" s="40"/>
      <c r="B14" s="40"/>
      <c r="C14" s="38"/>
      <c r="D14" s="38"/>
      <c r="E14" s="38"/>
      <c r="F14" s="35"/>
      <c r="G14" s="35"/>
      <c r="H14" s="36"/>
    </row>
    <row r="15" spans="1:8" ht="30" customHeight="1" x14ac:dyDescent="0.2">
      <c r="A15" s="216" t="s">
        <v>75</v>
      </c>
      <c r="B15" s="217"/>
      <c r="C15" s="217"/>
      <c r="D15" s="217"/>
      <c r="E15" s="217"/>
      <c r="F15" s="217"/>
      <c r="G15" s="218"/>
      <c r="H15" s="36"/>
    </row>
    <row r="16" spans="1:8" ht="22.5" customHeight="1" x14ac:dyDescent="0.15">
      <c r="A16" s="20" t="s">
        <v>314</v>
      </c>
      <c r="B16" s="21"/>
    </row>
  </sheetData>
  <sheetProtection formatCells="0" formatColumns="0" formatRows="0" insertColumns="0" insertRows="0" insertHyperlinks="0" deleteColumns="0" deleteRows="0" sort="0" autoFilter="0" pivotTables="0"/>
  <mergeCells count="9">
    <mergeCell ref="A2:H2"/>
    <mergeCell ref="G3:H3"/>
    <mergeCell ref="F4:H4"/>
    <mergeCell ref="A15:G15"/>
    <mergeCell ref="A4:A5"/>
    <mergeCell ref="B4:B5"/>
    <mergeCell ref="C4:C5"/>
    <mergeCell ref="D4:D5"/>
    <mergeCell ref="E4:E5"/>
  </mergeCells>
  <phoneticPr fontId="47" type="noConversion"/>
  <printOptions horizontalCentered="1"/>
  <pageMargins left="0.39370078740157499" right="0.39370078740157499" top="0.511811023622047" bottom="0.511811023622047" header="0.31496062992126" footer="0.31496062992126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outlinePr summaryBelow="0" summaryRight="0"/>
    <pageSetUpPr fitToPage="1"/>
  </sheetPr>
  <dimension ref="A1:K13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C9" sqref="C9"/>
    </sheetView>
  </sheetViews>
  <sheetFormatPr defaultColWidth="9.140625" defaultRowHeight="14.25" customHeight="1" x14ac:dyDescent="0.15"/>
  <cols>
    <col min="1" max="1" width="18.28515625" style="2" customWidth="1"/>
    <col min="2" max="2" width="31.85546875" style="2" customWidth="1"/>
    <col min="3" max="3" width="23.85546875" style="2" customWidth="1"/>
    <col min="4" max="4" width="15.140625" style="2" customWidth="1"/>
    <col min="5" max="5" width="17.7109375" style="2" customWidth="1"/>
    <col min="6" max="6" width="15.140625" style="2" customWidth="1"/>
    <col min="7" max="7" width="17.7109375" style="2" customWidth="1"/>
    <col min="8" max="11" width="15.42578125" style="2" customWidth="1"/>
    <col min="12" max="16384" width="9.140625" style="2"/>
  </cols>
  <sheetData>
    <row r="1" spans="1:11" ht="13.5" customHeight="1" x14ac:dyDescent="0.15">
      <c r="D1" s="3"/>
      <c r="E1" s="3"/>
      <c r="F1" s="3"/>
      <c r="G1" s="3"/>
      <c r="H1" s="4"/>
      <c r="I1" s="4"/>
      <c r="J1" s="4"/>
      <c r="K1" s="5"/>
    </row>
    <row r="2" spans="1:11" ht="27" customHeight="1" x14ac:dyDescent="0.15">
      <c r="A2" s="245" t="s">
        <v>18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</row>
    <row r="3" spans="1:11" ht="22.5" customHeight="1" x14ac:dyDescent="0.15">
      <c r="A3" s="6" t="str">
        <f>"部门名称："&amp;封面!$A$2</f>
        <v>部门名称：中共宾川县委机构编制委员会办公室</v>
      </c>
      <c r="B3" s="7"/>
      <c r="C3" s="7"/>
      <c r="D3" s="7"/>
      <c r="E3" s="7"/>
      <c r="F3" s="7"/>
      <c r="G3" s="7"/>
      <c r="H3" s="7"/>
      <c r="I3" s="7"/>
      <c r="J3" s="7"/>
      <c r="K3" s="9" t="s">
        <v>20</v>
      </c>
    </row>
    <row r="4" spans="1:11" ht="35.25" customHeight="1" x14ac:dyDescent="0.15">
      <c r="A4" s="249" t="s">
        <v>304</v>
      </c>
      <c r="B4" s="249" t="s">
        <v>208</v>
      </c>
      <c r="C4" s="249" t="s">
        <v>305</v>
      </c>
      <c r="D4" s="250" t="s">
        <v>209</v>
      </c>
      <c r="E4" s="250" t="s">
        <v>210</v>
      </c>
      <c r="F4" s="250" t="s">
        <v>306</v>
      </c>
      <c r="G4" s="250" t="s">
        <v>307</v>
      </c>
      <c r="H4" s="246" t="s">
        <v>360</v>
      </c>
      <c r="I4" s="246"/>
      <c r="J4" s="246"/>
      <c r="K4" s="246"/>
    </row>
    <row r="5" spans="1:11" ht="35.25" customHeight="1" x14ac:dyDescent="0.15">
      <c r="A5" s="249"/>
      <c r="B5" s="249"/>
      <c r="C5" s="249"/>
      <c r="D5" s="250"/>
      <c r="E5" s="250"/>
      <c r="F5" s="250"/>
      <c r="G5" s="250"/>
      <c r="H5" s="11" t="s">
        <v>75</v>
      </c>
      <c r="I5" s="10" t="s">
        <v>78</v>
      </c>
      <c r="J5" s="10" t="s">
        <v>79</v>
      </c>
      <c r="K5" s="10" t="s">
        <v>80</v>
      </c>
    </row>
    <row r="6" spans="1:11" ht="15.95" customHeight="1" x14ac:dyDescent="0.15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7">
        <v>10</v>
      </c>
      <c r="K6" s="27">
        <v>11</v>
      </c>
    </row>
    <row r="7" spans="1:11" ht="35.25" customHeight="1" x14ac:dyDescent="0.15">
      <c r="A7" s="23" t="s">
        <v>313</v>
      </c>
      <c r="B7" s="24" t="s">
        <v>95</v>
      </c>
      <c r="C7" s="25"/>
      <c r="D7" s="25"/>
      <c r="E7" s="25"/>
      <c r="F7" s="25"/>
      <c r="G7" s="25"/>
      <c r="H7" s="26" t="s">
        <v>95</v>
      </c>
      <c r="I7" s="26" t="s">
        <v>95</v>
      </c>
      <c r="J7" s="26" t="s">
        <v>95</v>
      </c>
      <c r="K7" s="26"/>
    </row>
    <row r="8" spans="1:11" ht="35.25" customHeight="1" x14ac:dyDescent="0.15">
      <c r="A8" s="25"/>
      <c r="B8" s="24"/>
      <c r="C8" s="25"/>
      <c r="D8" s="25"/>
      <c r="E8" s="25"/>
      <c r="F8" s="25"/>
      <c r="G8" s="25"/>
      <c r="H8" s="26"/>
      <c r="I8" s="26"/>
      <c r="J8" s="26"/>
      <c r="K8" s="26"/>
    </row>
    <row r="9" spans="1:11" ht="35.25" customHeight="1" x14ac:dyDescent="0.15">
      <c r="A9" s="25"/>
      <c r="B9" s="24"/>
      <c r="C9" s="25"/>
      <c r="D9" s="25"/>
      <c r="E9" s="25"/>
      <c r="F9" s="25"/>
      <c r="G9" s="25"/>
      <c r="H9" s="26"/>
      <c r="I9" s="26"/>
      <c r="J9" s="26"/>
      <c r="K9" s="26"/>
    </row>
    <row r="10" spans="1:11" ht="35.25" customHeight="1" x14ac:dyDescent="0.15">
      <c r="A10" s="25"/>
      <c r="B10" s="24"/>
      <c r="C10" s="25"/>
      <c r="D10" s="25"/>
      <c r="E10" s="25"/>
      <c r="F10" s="25"/>
      <c r="G10" s="25"/>
      <c r="H10" s="26"/>
      <c r="I10" s="26"/>
      <c r="J10" s="26"/>
      <c r="K10" s="26"/>
    </row>
    <row r="11" spans="1:11" ht="35.25" customHeight="1" x14ac:dyDescent="0.15">
      <c r="A11" s="24" t="s">
        <v>95</v>
      </c>
      <c r="B11" s="24" t="s">
        <v>95</v>
      </c>
      <c r="C11" s="24" t="s">
        <v>95</v>
      </c>
      <c r="D11" s="24" t="s">
        <v>95</v>
      </c>
      <c r="E11" s="24" t="s">
        <v>95</v>
      </c>
      <c r="F11" s="24" t="s">
        <v>95</v>
      </c>
      <c r="G11" s="24" t="s">
        <v>95</v>
      </c>
      <c r="H11" s="19" t="s">
        <v>95</v>
      </c>
      <c r="I11" s="19" t="s">
        <v>95</v>
      </c>
      <c r="J11" s="19" t="s">
        <v>95</v>
      </c>
      <c r="K11" s="19"/>
    </row>
    <row r="12" spans="1:11" ht="35.25" customHeight="1" x14ac:dyDescent="0.15">
      <c r="A12" s="247" t="s">
        <v>145</v>
      </c>
      <c r="B12" s="248"/>
      <c r="C12" s="248"/>
      <c r="D12" s="248"/>
      <c r="E12" s="248"/>
      <c r="F12" s="248"/>
      <c r="G12" s="248"/>
      <c r="H12" s="19" t="s">
        <v>95</v>
      </c>
      <c r="I12" s="19" t="s">
        <v>95</v>
      </c>
      <c r="J12" s="19" t="s">
        <v>95</v>
      </c>
      <c r="K12" s="19"/>
    </row>
    <row r="13" spans="1:11" s="1" customFormat="1" ht="29.25" customHeight="1" x14ac:dyDescent="0.15">
      <c r="A13" s="20" t="s">
        <v>314</v>
      </c>
      <c r="B13" s="21"/>
    </row>
  </sheetData>
  <mergeCells count="10">
    <mergeCell ref="A2:K2"/>
    <mergeCell ref="H4:K4"/>
    <mergeCell ref="A12:G12"/>
    <mergeCell ref="A4:A5"/>
    <mergeCell ref="B4:B5"/>
    <mergeCell ref="C4:C5"/>
    <mergeCell ref="D4:D5"/>
    <mergeCell ref="E4:E5"/>
    <mergeCell ref="F4:F5"/>
    <mergeCell ref="G4:G5"/>
  </mergeCells>
  <phoneticPr fontId="47" type="noConversion"/>
  <printOptions horizontalCentered="1"/>
  <pageMargins left="0.38541666666666702" right="0.38541666666666702" top="0.58333333333333304" bottom="0.58333333333333304" header="0.5" footer="0.5"/>
  <pageSetup paperSize="9" scale="70" orientation="landscape" useFirstPageNumber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outlinePr summaryBelow="0" summaryRight="0"/>
    <pageSetUpPr fitToPage="1"/>
  </sheetPr>
  <dimension ref="A1:G16"/>
  <sheetViews>
    <sheetView showZeros="0" tabSelected="1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.140625" defaultRowHeight="14.25" customHeight="1" x14ac:dyDescent="0.15"/>
  <cols>
    <col min="1" max="7" width="25.42578125" style="2" customWidth="1"/>
    <col min="8" max="16384" width="9.140625" style="2"/>
  </cols>
  <sheetData>
    <row r="1" spans="1:7" ht="13.5" customHeight="1" x14ac:dyDescent="0.15">
      <c r="D1" s="3"/>
      <c r="E1" s="4"/>
      <c r="F1" s="4"/>
      <c r="G1" s="5"/>
    </row>
    <row r="2" spans="1:7" ht="27" customHeight="1" x14ac:dyDescent="0.15">
      <c r="A2" s="245" t="s">
        <v>19</v>
      </c>
      <c r="B2" s="245"/>
      <c r="C2" s="245"/>
      <c r="D2" s="245"/>
      <c r="E2" s="245"/>
      <c r="F2" s="245"/>
      <c r="G2" s="245"/>
    </row>
    <row r="3" spans="1:7" ht="24" customHeight="1" x14ac:dyDescent="0.15">
      <c r="A3" s="6" t="str">
        <f>"部门名称："&amp;封面!$A$2</f>
        <v>部门名称：中共宾川县委机构编制委员会办公室</v>
      </c>
      <c r="B3" s="7"/>
      <c r="C3" s="7"/>
      <c r="D3" s="7"/>
      <c r="E3" s="8"/>
      <c r="F3" s="8"/>
      <c r="G3" s="9" t="s">
        <v>20</v>
      </c>
    </row>
    <row r="4" spans="1:7" ht="31.5" customHeight="1" x14ac:dyDescent="0.15">
      <c r="A4" s="249" t="s">
        <v>206</v>
      </c>
      <c r="B4" s="249" t="s">
        <v>304</v>
      </c>
      <c r="C4" s="249" t="s">
        <v>208</v>
      </c>
      <c r="D4" s="250" t="s">
        <v>361</v>
      </c>
      <c r="E4" s="246" t="s">
        <v>78</v>
      </c>
      <c r="F4" s="246"/>
      <c r="G4" s="246"/>
    </row>
    <row r="5" spans="1:7" ht="31.5" customHeight="1" x14ac:dyDescent="0.15">
      <c r="A5" s="249"/>
      <c r="B5" s="249"/>
      <c r="C5" s="249"/>
      <c r="D5" s="250"/>
      <c r="E5" s="11" t="s">
        <v>362</v>
      </c>
      <c r="F5" s="10" t="s">
        <v>363</v>
      </c>
      <c r="G5" s="10" t="s">
        <v>364</v>
      </c>
    </row>
    <row r="6" spans="1:7" ht="15" customHeight="1" x14ac:dyDescent="0.1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</row>
    <row r="7" spans="1:7" ht="31.5" customHeight="1" x14ac:dyDescent="0.15">
      <c r="A7" s="13" t="s">
        <v>313</v>
      </c>
      <c r="B7" s="14"/>
      <c r="C7" s="14"/>
      <c r="D7" s="14"/>
      <c r="E7" s="15"/>
      <c r="F7" s="15"/>
      <c r="G7" s="16"/>
    </row>
    <row r="8" spans="1:7" ht="31.5" customHeight="1" x14ac:dyDescent="0.15">
      <c r="A8" s="17"/>
      <c r="B8" s="14"/>
      <c r="C8" s="14"/>
      <c r="D8" s="14"/>
      <c r="E8" s="15"/>
      <c r="F8" s="15"/>
      <c r="G8" s="16"/>
    </row>
    <row r="9" spans="1:7" ht="31.5" customHeight="1" x14ac:dyDescent="0.15">
      <c r="A9" s="18"/>
      <c r="B9" s="14"/>
      <c r="C9" s="14"/>
      <c r="D9" s="14"/>
      <c r="E9" s="15"/>
      <c r="F9" s="15"/>
      <c r="G9" s="16"/>
    </row>
    <row r="10" spans="1:7" ht="31.5" customHeight="1" x14ac:dyDescent="0.15">
      <c r="A10" s="17"/>
      <c r="B10" s="17"/>
      <c r="C10" s="17"/>
      <c r="D10" s="14"/>
      <c r="E10" s="15"/>
      <c r="F10" s="15"/>
      <c r="G10" s="16"/>
    </row>
    <row r="11" spans="1:7" ht="31.5" customHeight="1" x14ac:dyDescent="0.15">
      <c r="A11" s="17"/>
      <c r="B11" s="17"/>
      <c r="C11" s="17"/>
      <c r="D11" s="14"/>
      <c r="E11" s="15"/>
      <c r="F11" s="15"/>
      <c r="G11" s="16"/>
    </row>
    <row r="12" spans="1:7" ht="31.5" customHeight="1" x14ac:dyDescent="0.15">
      <c r="A12" s="18"/>
      <c r="B12" s="14"/>
      <c r="C12" s="14"/>
      <c r="D12" s="14"/>
      <c r="E12" s="15"/>
      <c r="F12" s="15"/>
      <c r="G12" s="16"/>
    </row>
    <row r="13" spans="1:7" ht="31.5" customHeight="1" x14ac:dyDescent="0.15">
      <c r="A13" s="17"/>
      <c r="B13" s="17"/>
      <c r="C13" s="17"/>
      <c r="D13" s="14"/>
      <c r="E13" s="15"/>
      <c r="F13" s="15"/>
      <c r="G13" s="16"/>
    </row>
    <row r="14" spans="1:7" ht="31.5" customHeight="1" x14ac:dyDescent="0.15">
      <c r="A14" s="17"/>
      <c r="B14" s="17"/>
      <c r="C14" s="17"/>
      <c r="D14" s="14"/>
      <c r="E14" s="15"/>
      <c r="F14" s="15"/>
      <c r="G14" s="16"/>
    </row>
    <row r="15" spans="1:7" ht="31.5" customHeight="1" x14ac:dyDescent="0.15">
      <c r="A15" s="251" t="s">
        <v>75</v>
      </c>
      <c r="B15" s="252" t="s">
        <v>95</v>
      </c>
      <c r="C15" s="252"/>
      <c r="D15" s="252"/>
      <c r="E15" s="19" t="s">
        <v>95</v>
      </c>
      <c r="F15" s="19" t="s">
        <v>95</v>
      </c>
      <c r="G15" s="19" t="s">
        <v>95</v>
      </c>
    </row>
    <row r="16" spans="1:7" s="1" customFormat="1" ht="18" customHeight="1" x14ac:dyDescent="0.15">
      <c r="A16" s="20" t="s">
        <v>314</v>
      </c>
      <c r="B16" s="21"/>
    </row>
  </sheetData>
  <mergeCells count="7">
    <mergeCell ref="A2:G2"/>
    <mergeCell ref="E4:G4"/>
    <mergeCell ref="A15:D15"/>
    <mergeCell ref="A4:A5"/>
    <mergeCell ref="B4:B5"/>
    <mergeCell ref="C4:C5"/>
    <mergeCell ref="D4:D5"/>
  </mergeCells>
  <phoneticPr fontId="47" type="noConversion"/>
  <printOptions horizontalCentered="1"/>
  <pageMargins left="0.38541666666666702" right="0.38541666666666702" top="0.58333333333333304" bottom="0.58333333333333304" header="0.5" footer="0.5"/>
  <pageSetup paperSize="9" scale="79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20"/>
  <sheetViews>
    <sheetView showGridLines="0" view="pageBreakPreview" zoomScaleNormal="100" workbookViewId="0">
      <selection activeCell="A11" sqref="A11"/>
    </sheetView>
  </sheetViews>
  <sheetFormatPr defaultColWidth="0" defaultRowHeight="15" zeroHeight="1" x14ac:dyDescent="0.2"/>
  <cols>
    <col min="1" max="1" width="75.7109375" style="161" customWidth="1"/>
    <col min="2" max="16384" width="9.140625" style="162" hidden="1"/>
  </cols>
  <sheetData>
    <row r="1" spans="1:1" ht="41.25" customHeight="1" x14ac:dyDescent="0.2">
      <c r="A1" s="163" t="s">
        <v>2</v>
      </c>
    </row>
    <row r="2" spans="1:1" ht="15.75" x14ac:dyDescent="0.2">
      <c r="A2" s="164"/>
    </row>
    <row r="3" spans="1:1" ht="27" customHeight="1" x14ac:dyDescent="0.2">
      <c r="A3" s="165" t="s">
        <v>3</v>
      </c>
    </row>
    <row r="4" spans="1:1" ht="27" customHeight="1" x14ac:dyDescent="0.2">
      <c r="A4" s="165" t="s">
        <v>4</v>
      </c>
    </row>
    <row r="5" spans="1:1" ht="27" customHeight="1" x14ac:dyDescent="0.2">
      <c r="A5" s="165" t="s">
        <v>5</v>
      </c>
    </row>
    <row r="6" spans="1:1" ht="27" customHeight="1" x14ac:dyDescent="0.2">
      <c r="A6" s="165" t="s">
        <v>6</v>
      </c>
    </row>
    <row r="7" spans="1:1" ht="27" customHeight="1" x14ac:dyDescent="0.2">
      <c r="A7" s="165" t="s">
        <v>7</v>
      </c>
    </row>
    <row r="8" spans="1:1" ht="27" customHeight="1" x14ac:dyDescent="0.2">
      <c r="A8" s="165" t="s">
        <v>8</v>
      </c>
    </row>
    <row r="9" spans="1:1" ht="27" customHeight="1" x14ac:dyDescent="0.2">
      <c r="A9" s="165" t="s">
        <v>9</v>
      </c>
    </row>
    <row r="10" spans="1:1" ht="27" customHeight="1" x14ac:dyDescent="0.2">
      <c r="A10" s="165" t="s">
        <v>10</v>
      </c>
    </row>
    <row r="11" spans="1:1" ht="27" customHeight="1" x14ac:dyDescent="0.2">
      <c r="A11" s="165" t="s">
        <v>11</v>
      </c>
    </row>
    <row r="12" spans="1:1" ht="27" customHeight="1" x14ac:dyDescent="0.2">
      <c r="A12" s="165" t="s">
        <v>12</v>
      </c>
    </row>
    <row r="13" spans="1:1" ht="27" customHeight="1" x14ac:dyDescent="0.2">
      <c r="A13" s="165" t="s">
        <v>13</v>
      </c>
    </row>
    <row r="14" spans="1:1" ht="27" customHeight="1" x14ac:dyDescent="0.2">
      <c r="A14" s="165" t="s">
        <v>14</v>
      </c>
    </row>
    <row r="15" spans="1:1" ht="27" customHeight="1" x14ac:dyDescent="0.2">
      <c r="A15" s="165" t="s">
        <v>15</v>
      </c>
    </row>
    <row r="16" spans="1:1" ht="27" customHeight="1" x14ac:dyDescent="0.2">
      <c r="A16" s="165" t="s">
        <v>16</v>
      </c>
    </row>
    <row r="17" spans="1:1" ht="27" customHeight="1" x14ac:dyDescent="0.2">
      <c r="A17" s="165" t="s">
        <v>17</v>
      </c>
    </row>
    <row r="18" spans="1:1" ht="27" customHeight="1" x14ac:dyDescent="0.2">
      <c r="A18" s="165" t="s">
        <v>18</v>
      </c>
    </row>
    <row r="19" spans="1:1" ht="27" customHeight="1" x14ac:dyDescent="0.2">
      <c r="A19" s="165" t="s">
        <v>19</v>
      </c>
    </row>
    <row r="20" spans="1:1" hidden="1" x14ac:dyDescent="0.2"/>
  </sheetData>
  <phoneticPr fontId="47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D40"/>
  <sheetViews>
    <sheetView showZeros="0" view="pageBreakPreview" zoomScaleNormal="100" workbookViewId="0">
      <pane xSplit="1" ySplit="6" topLeftCell="B25" activePane="bottomRight" state="frozen"/>
      <selection pane="topRight"/>
      <selection pane="bottomLeft"/>
      <selection pane="bottomRight" activeCell="D33" sqref="D33"/>
    </sheetView>
  </sheetViews>
  <sheetFormatPr defaultColWidth="0" defaultRowHeight="12" zeroHeight="1" x14ac:dyDescent="0.15"/>
  <cols>
    <col min="1" max="1" width="35.140625" style="21" customWidth="1"/>
    <col min="2" max="2" width="20.7109375" style="21" customWidth="1"/>
    <col min="3" max="3" width="35.140625" style="21" customWidth="1"/>
    <col min="4" max="4" width="20.7109375" style="21" customWidth="1"/>
    <col min="5" max="16384" width="8" style="43" hidden="1"/>
  </cols>
  <sheetData>
    <row r="1" spans="1:4" s="41" customFormat="1" ht="12" customHeight="1" x14ac:dyDescent="0.15">
      <c r="A1" s="51"/>
      <c r="B1" s="51"/>
      <c r="C1" s="51"/>
      <c r="D1" s="156"/>
    </row>
    <row r="2" spans="1:4" s="155" customFormat="1" ht="36" customHeight="1" x14ac:dyDescent="0.2">
      <c r="A2" s="168" t="s">
        <v>3</v>
      </c>
      <c r="B2" s="169"/>
      <c r="C2" s="169"/>
      <c r="D2" s="169"/>
    </row>
    <row r="3" spans="1:4" s="42" customFormat="1" ht="24" customHeight="1" x14ac:dyDescent="0.2">
      <c r="A3" s="170" t="str">
        <f>"部门名称："&amp;封面!$A$2</f>
        <v>部门名称：中共宾川县委机构编制委员会办公室</v>
      </c>
      <c r="B3" s="171"/>
      <c r="C3" s="140"/>
      <c r="D3" s="94" t="s">
        <v>20</v>
      </c>
    </row>
    <row r="4" spans="1:4" ht="19.5" customHeight="1" x14ac:dyDescent="0.2">
      <c r="A4" s="172" t="s">
        <v>21</v>
      </c>
      <c r="B4" s="172"/>
      <c r="C4" s="172" t="s">
        <v>22</v>
      </c>
      <c r="D4" s="172"/>
    </row>
    <row r="5" spans="1:4" ht="19.5" customHeight="1" x14ac:dyDescent="0.2">
      <c r="A5" s="172" t="s">
        <v>23</v>
      </c>
      <c r="B5" s="172" t="s">
        <v>24</v>
      </c>
      <c r="C5" s="172" t="s">
        <v>25</v>
      </c>
      <c r="D5" s="172" t="s">
        <v>24</v>
      </c>
    </row>
    <row r="6" spans="1:4" ht="19.5" customHeight="1" x14ac:dyDescent="0.2">
      <c r="A6" s="172"/>
      <c r="B6" s="172"/>
      <c r="C6" s="172"/>
      <c r="D6" s="172"/>
    </row>
    <row r="7" spans="1:4" ht="21.95" customHeight="1" x14ac:dyDescent="0.2">
      <c r="A7" s="69" t="s">
        <v>26</v>
      </c>
      <c r="B7" s="81">
        <v>2392725.9900000002</v>
      </c>
      <c r="C7" s="69" t="s">
        <v>27</v>
      </c>
      <c r="D7" s="81">
        <v>1826597.36</v>
      </c>
    </row>
    <row r="8" spans="1:4" ht="21.95" customHeight="1" x14ac:dyDescent="0.2">
      <c r="A8" s="69" t="s">
        <v>28</v>
      </c>
      <c r="B8" s="81"/>
      <c r="C8" s="69" t="s">
        <v>29</v>
      </c>
      <c r="D8" s="81"/>
    </row>
    <row r="9" spans="1:4" ht="21.95" customHeight="1" x14ac:dyDescent="0.2">
      <c r="A9" s="69" t="s">
        <v>30</v>
      </c>
      <c r="B9" s="81"/>
      <c r="C9" s="69" t="s">
        <v>31</v>
      </c>
      <c r="D9" s="81"/>
    </row>
    <row r="10" spans="1:4" ht="21.95" customHeight="1" x14ac:dyDescent="0.2">
      <c r="A10" s="69" t="s">
        <v>32</v>
      </c>
      <c r="B10" s="81"/>
      <c r="C10" s="69" t="s">
        <v>33</v>
      </c>
      <c r="D10" s="81"/>
    </row>
    <row r="11" spans="1:4" ht="21.95" customHeight="1" x14ac:dyDescent="0.2">
      <c r="A11" s="69" t="s">
        <v>34</v>
      </c>
      <c r="B11" s="157">
        <f>SUM(B12:B16)</f>
        <v>0</v>
      </c>
      <c r="C11" s="69" t="s">
        <v>35</v>
      </c>
      <c r="D11" s="81"/>
    </row>
    <row r="12" spans="1:4" ht="21.95" customHeight="1" x14ac:dyDescent="0.2">
      <c r="A12" s="158" t="s">
        <v>36</v>
      </c>
      <c r="B12" s="81"/>
      <c r="C12" s="69" t="s">
        <v>37</v>
      </c>
      <c r="D12" s="81"/>
    </row>
    <row r="13" spans="1:4" ht="21.95" customHeight="1" x14ac:dyDescent="0.2">
      <c r="A13" s="158" t="s">
        <v>38</v>
      </c>
      <c r="B13" s="81"/>
      <c r="C13" s="69" t="s">
        <v>39</v>
      </c>
      <c r="D13" s="81"/>
    </row>
    <row r="14" spans="1:4" ht="21.95" customHeight="1" x14ac:dyDescent="0.2">
      <c r="A14" s="158" t="s">
        <v>40</v>
      </c>
      <c r="B14" s="81"/>
      <c r="C14" s="69" t="s">
        <v>41</v>
      </c>
      <c r="D14" s="81">
        <v>257261.28</v>
      </c>
    </row>
    <row r="15" spans="1:4" ht="21.95" customHeight="1" x14ac:dyDescent="0.2">
      <c r="A15" s="158" t="s">
        <v>42</v>
      </c>
      <c r="B15" s="81"/>
      <c r="C15" s="69" t="s">
        <v>43</v>
      </c>
      <c r="D15" s="81">
        <v>141179.35</v>
      </c>
    </row>
    <row r="16" spans="1:4" ht="21.95" customHeight="1" x14ac:dyDescent="0.2">
      <c r="A16" s="159" t="s">
        <v>44</v>
      </c>
      <c r="B16" s="160"/>
      <c r="C16" s="69" t="s">
        <v>45</v>
      </c>
      <c r="D16" s="81"/>
    </row>
    <row r="17" spans="1:4" ht="21.95" customHeight="1" x14ac:dyDescent="0.2">
      <c r="A17" s="159"/>
      <c r="B17" s="160"/>
      <c r="C17" s="69" t="s">
        <v>46</v>
      </c>
      <c r="D17" s="81"/>
    </row>
    <row r="18" spans="1:4" ht="21.95" customHeight="1" x14ac:dyDescent="0.2">
      <c r="A18" s="146"/>
      <c r="B18" s="160"/>
      <c r="C18" s="69" t="s">
        <v>47</v>
      </c>
      <c r="D18" s="81"/>
    </row>
    <row r="19" spans="1:4" ht="21.95" customHeight="1" x14ac:dyDescent="0.2">
      <c r="A19" s="146"/>
      <c r="B19" s="160"/>
      <c r="C19" s="69" t="s">
        <v>48</v>
      </c>
      <c r="D19" s="81"/>
    </row>
    <row r="20" spans="1:4" ht="21.95" customHeight="1" x14ac:dyDescent="0.2">
      <c r="A20" s="146"/>
      <c r="B20" s="160"/>
      <c r="C20" s="69" t="s">
        <v>49</v>
      </c>
      <c r="D20" s="81"/>
    </row>
    <row r="21" spans="1:4" ht="21.95" customHeight="1" x14ac:dyDescent="0.2">
      <c r="A21" s="146"/>
      <c r="B21" s="160"/>
      <c r="C21" s="69" t="s">
        <v>50</v>
      </c>
      <c r="D21" s="81">
        <v>0</v>
      </c>
    </row>
    <row r="22" spans="1:4" ht="21.95" customHeight="1" x14ac:dyDescent="0.2">
      <c r="A22" s="146"/>
      <c r="B22" s="160"/>
      <c r="C22" s="69" t="s">
        <v>51</v>
      </c>
      <c r="D22" s="81"/>
    </row>
    <row r="23" spans="1:4" ht="21.95" customHeight="1" x14ac:dyDescent="0.2">
      <c r="A23" s="146"/>
      <c r="B23" s="160"/>
      <c r="C23" s="69" t="s">
        <v>52</v>
      </c>
      <c r="D23" s="81"/>
    </row>
    <row r="24" spans="1:4" ht="21.95" customHeight="1" x14ac:dyDescent="0.2">
      <c r="A24" s="146"/>
      <c r="B24" s="160"/>
      <c r="C24" s="69" t="s">
        <v>53</v>
      </c>
      <c r="D24" s="81"/>
    </row>
    <row r="25" spans="1:4" ht="21.95" customHeight="1" x14ac:dyDescent="0.2">
      <c r="A25" s="146"/>
      <c r="B25" s="160"/>
      <c r="C25" s="69" t="s">
        <v>54</v>
      </c>
      <c r="D25" s="81">
        <v>167688</v>
      </c>
    </row>
    <row r="26" spans="1:4" ht="21.95" customHeight="1" x14ac:dyDescent="0.2">
      <c r="A26" s="146"/>
      <c r="B26" s="160"/>
      <c r="C26" s="69" t="s">
        <v>55</v>
      </c>
      <c r="D26" s="81"/>
    </row>
    <row r="27" spans="1:4" ht="21.95" customHeight="1" x14ac:dyDescent="0.2">
      <c r="A27" s="146"/>
      <c r="B27" s="160"/>
      <c r="C27" s="69" t="s">
        <v>56</v>
      </c>
      <c r="D27" s="81"/>
    </row>
    <row r="28" spans="1:4" ht="21.95" customHeight="1" x14ac:dyDescent="0.2">
      <c r="A28" s="146"/>
      <c r="B28" s="160"/>
      <c r="C28" s="69" t="s">
        <v>57</v>
      </c>
      <c r="D28" s="81"/>
    </row>
    <row r="29" spans="1:4" ht="21.95" customHeight="1" x14ac:dyDescent="0.2">
      <c r="A29" s="146"/>
      <c r="B29" s="160"/>
      <c r="C29" s="69" t="s">
        <v>58</v>
      </c>
      <c r="D29" s="81"/>
    </row>
    <row r="30" spans="1:4" ht="21.95" customHeight="1" x14ac:dyDescent="0.2">
      <c r="A30" s="146"/>
      <c r="B30" s="160"/>
      <c r="C30" s="69" t="s">
        <v>59</v>
      </c>
      <c r="D30" s="81"/>
    </row>
    <row r="31" spans="1:4" ht="21.95" customHeight="1" x14ac:dyDescent="0.2">
      <c r="A31" s="146"/>
      <c r="B31" s="160"/>
      <c r="C31" s="69" t="s">
        <v>60</v>
      </c>
      <c r="D31" s="81"/>
    </row>
    <row r="32" spans="1:4" ht="21.95" customHeight="1" x14ac:dyDescent="0.2">
      <c r="A32" s="146"/>
      <c r="B32" s="160"/>
      <c r="C32" s="69"/>
      <c r="D32" s="81"/>
    </row>
    <row r="33" spans="1:4" ht="21.95" customHeight="1" x14ac:dyDescent="0.2">
      <c r="A33" s="82" t="s">
        <v>61</v>
      </c>
      <c r="B33" s="142">
        <f>SUM(B7:B11)</f>
        <v>2392725.9900000002</v>
      </c>
      <c r="C33" s="82" t="s">
        <v>62</v>
      </c>
      <c r="D33" s="142">
        <f>SUM(D7:D31)</f>
        <v>2392725.9900000002</v>
      </c>
    </row>
    <row r="34" spans="1:4" ht="21.95" customHeight="1" x14ac:dyDescent="0.2">
      <c r="A34" s="69" t="s">
        <v>63</v>
      </c>
      <c r="B34" s="157">
        <f>SUM(B35:B39)</f>
        <v>0</v>
      </c>
      <c r="C34" s="69" t="s">
        <v>64</v>
      </c>
      <c r="D34" s="157">
        <f>SUM(D35:D39)</f>
        <v>0</v>
      </c>
    </row>
    <row r="35" spans="1:4" ht="21.95" customHeight="1" x14ac:dyDescent="0.2">
      <c r="A35" s="69" t="s">
        <v>65</v>
      </c>
      <c r="B35" s="81"/>
      <c r="C35" s="69" t="s">
        <v>65</v>
      </c>
      <c r="D35" s="81"/>
    </row>
    <row r="36" spans="1:4" ht="21.95" customHeight="1" x14ac:dyDescent="0.2">
      <c r="A36" s="69" t="s">
        <v>66</v>
      </c>
      <c r="B36" s="81"/>
      <c r="C36" s="69" t="s">
        <v>66</v>
      </c>
      <c r="D36" s="81"/>
    </row>
    <row r="37" spans="1:4" ht="21.95" customHeight="1" x14ac:dyDescent="0.2">
      <c r="A37" s="69" t="s">
        <v>67</v>
      </c>
      <c r="B37" s="81"/>
      <c r="C37" s="69" t="s">
        <v>67</v>
      </c>
      <c r="D37" s="81"/>
    </row>
    <row r="38" spans="1:4" ht="21.95" customHeight="1" x14ac:dyDescent="0.2">
      <c r="A38" s="69" t="s">
        <v>68</v>
      </c>
      <c r="B38" s="81"/>
      <c r="C38" s="69" t="s">
        <v>68</v>
      </c>
      <c r="D38" s="81"/>
    </row>
    <row r="39" spans="1:4" ht="21.95" customHeight="1" x14ac:dyDescent="0.2">
      <c r="A39" s="69" t="s">
        <v>69</v>
      </c>
      <c r="B39" s="81"/>
      <c r="C39" s="69" t="s">
        <v>69</v>
      </c>
      <c r="D39" s="81"/>
    </row>
    <row r="40" spans="1:4" ht="21.95" customHeight="1" x14ac:dyDescent="0.2">
      <c r="A40" s="82" t="s">
        <v>70</v>
      </c>
      <c r="B40" s="142">
        <f>SUM(B33,B34)</f>
        <v>2392725.9900000002</v>
      </c>
      <c r="C40" s="82" t="s">
        <v>71</v>
      </c>
      <c r="D40" s="142">
        <f>SUM(D33:D34)</f>
        <v>2392725.9900000002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47" type="noConversion"/>
  <printOptions horizontalCentered="1"/>
  <pageMargins left="0.39370078740157499" right="0.39370078740157499" top="0.511811023622047" bottom="0.511811023622047" header="0.31496062992126" footer="0.31496062992126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T15"/>
  <sheetViews>
    <sheetView showZeros="0" view="pageBreakPreview" zoomScaleNormal="100" workbookViewId="0">
      <pane xSplit="1" ySplit="7" topLeftCell="B8" activePane="bottomRight" state="frozen"/>
      <selection pane="topRight"/>
      <selection pane="bottomLeft"/>
      <selection pane="bottomRight" activeCell="I26" sqref="I26"/>
    </sheetView>
  </sheetViews>
  <sheetFormatPr defaultColWidth="8" defaultRowHeight="14.25" customHeight="1" x14ac:dyDescent="0.15"/>
  <cols>
    <col min="1" max="1" width="21.140625" style="21" customWidth="1"/>
    <col min="2" max="2" width="35.28515625" style="21" customWidth="1"/>
    <col min="3" max="14" width="12" style="21" customWidth="1"/>
    <col min="15" max="18" width="12" style="43" customWidth="1"/>
    <col min="19" max="20" width="12" style="21" customWidth="1"/>
    <col min="21" max="16384" width="8" style="43"/>
  </cols>
  <sheetData>
    <row r="1" spans="1:20" s="41" customFormat="1" ht="12" customHeight="1" x14ac:dyDescent="0.1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173"/>
      <c r="T1" s="173"/>
    </row>
    <row r="2" spans="1:20" s="41" customFormat="1" ht="36" customHeight="1" x14ac:dyDescent="0.2">
      <c r="A2" s="168" t="s">
        <v>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0" s="42" customFormat="1" ht="24" customHeight="1" x14ac:dyDescent="0.15">
      <c r="A3" s="170" t="str">
        <f>"部门名称："&amp;封面!$A$2</f>
        <v>部门名称：中共宾川县委机构编制委员会办公室</v>
      </c>
      <c r="B3" s="174"/>
      <c r="C3" s="174" t="e">
        <f>SUBSTITUTE(封面!#REF!," ","")&amp;封面!#REF!</f>
        <v>#REF!</v>
      </c>
      <c r="D3" s="174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175" t="s">
        <v>20</v>
      </c>
      <c r="T3" s="175" t="s">
        <v>72</v>
      </c>
    </row>
    <row r="4" spans="1:20" ht="18.75" customHeight="1" x14ac:dyDescent="0.2">
      <c r="A4" s="176" t="s">
        <v>73</v>
      </c>
      <c r="B4" s="176" t="s">
        <v>74</v>
      </c>
      <c r="C4" s="176" t="s">
        <v>75</v>
      </c>
      <c r="D4" s="176" t="s">
        <v>76</v>
      </c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 t="s">
        <v>63</v>
      </c>
      <c r="P4" s="176"/>
      <c r="Q4" s="176"/>
      <c r="R4" s="176"/>
      <c r="S4" s="176"/>
      <c r="T4" s="176"/>
    </row>
    <row r="5" spans="1:20" ht="18.75" customHeight="1" x14ac:dyDescent="0.2">
      <c r="A5" s="176"/>
      <c r="B5" s="176"/>
      <c r="C5" s="176"/>
      <c r="D5" s="176" t="s">
        <v>77</v>
      </c>
      <c r="E5" s="176" t="s">
        <v>78</v>
      </c>
      <c r="F5" s="176" t="s">
        <v>79</v>
      </c>
      <c r="G5" s="176" t="s">
        <v>80</v>
      </c>
      <c r="H5" s="176" t="s">
        <v>81</v>
      </c>
      <c r="I5" s="176" t="s">
        <v>82</v>
      </c>
      <c r="J5" s="176"/>
      <c r="K5" s="176"/>
      <c r="L5" s="176"/>
      <c r="M5" s="176"/>
      <c r="N5" s="176"/>
      <c r="O5" s="176" t="s">
        <v>77</v>
      </c>
      <c r="P5" s="176" t="s">
        <v>78</v>
      </c>
      <c r="Q5" s="176" t="s">
        <v>79</v>
      </c>
      <c r="R5" s="176" t="s">
        <v>80</v>
      </c>
      <c r="S5" s="176" t="s">
        <v>81</v>
      </c>
      <c r="T5" s="176" t="s">
        <v>82</v>
      </c>
    </row>
    <row r="6" spans="1:20" ht="33.75" customHeight="1" x14ac:dyDescent="0.2">
      <c r="A6" s="176"/>
      <c r="B6" s="176"/>
      <c r="C6" s="176"/>
      <c r="D6" s="176"/>
      <c r="E6" s="176"/>
      <c r="F6" s="176"/>
      <c r="G6" s="176"/>
      <c r="H6" s="176"/>
      <c r="I6" s="150" t="s">
        <v>77</v>
      </c>
      <c r="J6" s="150" t="s">
        <v>83</v>
      </c>
      <c r="K6" s="150" t="s">
        <v>84</v>
      </c>
      <c r="L6" s="150" t="s">
        <v>85</v>
      </c>
      <c r="M6" s="150" t="s">
        <v>86</v>
      </c>
      <c r="N6" s="150" t="s">
        <v>87</v>
      </c>
      <c r="O6" s="176"/>
      <c r="P6" s="176"/>
      <c r="Q6" s="176"/>
      <c r="R6" s="176"/>
      <c r="S6" s="176"/>
      <c r="T6" s="176"/>
    </row>
    <row r="7" spans="1:20" ht="16.5" customHeight="1" x14ac:dyDescent="0.2">
      <c r="A7" s="151">
        <v>1</v>
      </c>
      <c r="B7" s="151">
        <v>2</v>
      </c>
      <c r="C7" s="151" t="s">
        <v>88</v>
      </c>
      <c r="D7" s="151" t="s">
        <v>89</v>
      </c>
      <c r="E7" s="151">
        <v>5</v>
      </c>
      <c r="F7" s="151">
        <v>6</v>
      </c>
      <c r="G7" s="151">
        <v>7</v>
      </c>
      <c r="H7" s="151">
        <v>8</v>
      </c>
      <c r="I7" s="151" t="s">
        <v>90</v>
      </c>
      <c r="J7" s="151">
        <v>10</v>
      </c>
      <c r="K7" s="151">
        <v>11</v>
      </c>
      <c r="L7" s="151">
        <v>12</v>
      </c>
      <c r="M7" s="151">
        <v>13</v>
      </c>
      <c r="N7" s="151">
        <v>14</v>
      </c>
      <c r="O7" s="151" t="s">
        <v>91</v>
      </c>
      <c r="P7" s="151">
        <v>16</v>
      </c>
      <c r="Q7" s="151">
        <v>17</v>
      </c>
      <c r="R7" s="151">
        <v>18</v>
      </c>
      <c r="S7" s="151">
        <v>19</v>
      </c>
      <c r="T7" s="151">
        <v>20</v>
      </c>
    </row>
    <row r="8" spans="1:20" ht="16.5" customHeight="1" x14ac:dyDescent="0.2">
      <c r="A8" s="69" t="s">
        <v>92</v>
      </c>
      <c r="B8" s="69" t="s">
        <v>93</v>
      </c>
      <c r="C8" s="152">
        <v>2392725.9900000002</v>
      </c>
      <c r="D8" s="152">
        <v>2392725.9900000002</v>
      </c>
      <c r="E8" s="152">
        <v>2392725.9900000002</v>
      </c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</row>
    <row r="9" spans="1:20" ht="16.5" customHeight="1" x14ac:dyDescent="0.2">
      <c r="A9" s="69" t="s">
        <v>94</v>
      </c>
      <c r="B9" s="153" t="s">
        <v>93</v>
      </c>
      <c r="C9" s="152">
        <v>2392725.9900000002</v>
      </c>
      <c r="D9" s="152">
        <v>2392725.9900000002</v>
      </c>
      <c r="E9" s="152">
        <v>2392725.9900000002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</row>
    <row r="10" spans="1:20" ht="16.5" customHeight="1" x14ac:dyDescent="0.2">
      <c r="A10" s="69"/>
      <c r="B10" s="153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</row>
    <row r="11" spans="1:20" ht="16.5" customHeight="1" x14ac:dyDescent="0.2">
      <c r="A11" s="69"/>
      <c r="B11" s="153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</row>
    <row r="12" spans="1:20" ht="16.5" customHeight="1" x14ac:dyDescent="0.2">
      <c r="A12" s="79"/>
      <c r="B12" s="153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</row>
    <row r="13" spans="1:20" ht="16.5" customHeight="1" x14ac:dyDescent="0.2">
      <c r="A13" s="79"/>
      <c r="B13" s="153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</row>
    <row r="14" spans="1:20" ht="16.5" customHeight="1" x14ac:dyDescent="0.2">
      <c r="A14" s="37" t="s">
        <v>95</v>
      </c>
      <c r="B14" s="39" t="s">
        <v>95</v>
      </c>
      <c r="C14" s="152" t="s">
        <v>95</v>
      </c>
      <c r="D14" s="152" t="s">
        <v>95</v>
      </c>
      <c r="E14" s="152" t="s">
        <v>95</v>
      </c>
      <c r="F14" s="152" t="s">
        <v>95</v>
      </c>
      <c r="G14" s="152" t="s">
        <v>95</v>
      </c>
      <c r="H14" s="152" t="s">
        <v>95</v>
      </c>
      <c r="I14" s="152"/>
      <c r="J14" s="152"/>
      <c r="K14" s="152" t="s">
        <v>95</v>
      </c>
      <c r="L14" s="152" t="s">
        <v>95</v>
      </c>
      <c r="M14" s="152" t="s">
        <v>95</v>
      </c>
      <c r="N14" s="152" t="s">
        <v>95</v>
      </c>
      <c r="O14" s="152" t="s">
        <v>95</v>
      </c>
      <c r="P14" s="152" t="s">
        <v>95</v>
      </c>
      <c r="Q14" s="152"/>
      <c r="R14" s="152"/>
      <c r="S14" s="152"/>
      <c r="T14" s="152"/>
    </row>
    <row r="15" spans="1:20" ht="16.5" customHeight="1" x14ac:dyDescent="0.2">
      <c r="A15" s="177" t="s">
        <v>96</v>
      </c>
      <c r="B15" s="177"/>
      <c r="C15" s="154">
        <v>2392725.9900000002</v>
      </c>
      <c r="D15" s="154">
        <v>2392725.9900000002</v>
      </c>
      <c r="E15" s="154">
        <v>2392725.9900000002</v>
      </c>
      <c r="F15" s="154" t="s">
        <v>95</v>
      </c>
      <c r="G15" s="154" t="s">
        <v>95</v>
      </c>
      <c r="H15" s="154" t="s">
        <v>95</v>
      </c>
      <c r="I15" s="154"/>
      <c r="J15" s="154" t="s">
        <v>95</v>
      </c>
      <c r="K15" s="154" t="s">
        <v>95</v>
      </c>
      <c r="L15" s="154" t="s">
        <v>95</v>
      </c>
      <c r="M15" s="154" t="s">
        <v>95</v>
      </c>
      <c r="N15" s="154" t="s">
        <v>95</v>
      </c>
      <c r="O15" s="154" t="s">
        <v>95</v>
      </c>
      <c r="P15" s="154" t="s">
        <v>95</v>
      </c>
      <c r="Q15" s="154"/>
      <c r="R15" s="154"/>
      <c r="S15" s="154"/>
      <c r="T15" s="154"/>
    </row>
  </sheetData>
  <sheetProtection formatCells="0" formatColumns="0" formatRows="0" insertColumns="0" insertRows="0" insertHyperlinks="0" deleteColumns="0" deleteRows="0" sort="0" autoFilter="0" pivotTables="0"/>
  <mergeCells count="22">
    <mergeCell ref="T5:T6"/>
    <mergeCell ref="O5:O6"/>
    <mergeCell ref="P5:P6"/>
    <mergeCell ref="Q5:Q6"/>
    <mergeCell ref="R5:R6"/>
    <mergeCell ref="S5:S6"/>
    <mergeCell ref="I5:N5"/>
    <mergeCell ref="A15:B15"/>
    <mergeCell ref="A4:A6"/>
    <mergeCell ref="B4:B6"/>
    <mergeCell ref="C4:C6"/>
    <mergeCell ref="D5:D6"/>
    <mergeCell ref="E5:E6"/>
    <mergeCell ref="F5:F6"/>
    <mergeCell ref="G5:G6"/>
    <mergeCell ref="H5:H6"/>
    <mergeCell ref="S1:T1"/>
    <mergeCell ref="A2:T2"/>
    <mergeCell ref="A3:D3"/>
    <mergeCell ref="S3:T3"/>
    <mergeCell ref="D4:N4"/>
    <mergeCell ref="O4:T4"/>
  </mergeCells>
  <phoneticPr fontId="47" type="noConversion"/>
  <printOptions horizontalCentered="1"/>
  <pageMargins left="0.39370078740157499" right="0.39370078740157499" top="0.511811023622047" bottom="0.511811023622047" header="0.31496062992126" footer="0.31496062992126"/>
  <pageSetup paperSize="8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6"/>
  <sheetViews>
    <sheetView showGridLines="0" showZeros="0" view="pageBreakPreview" zoomScale="85" zoomScaleNormal="85" workbookViewId="0">
      <pane xSplit="3" ySplit="7" topLeftCell="D10" activePane="bottomRight" state="frozen"/>
      <selection pane="topRight"/>
      <selection pane="bottomLeft"/>
      <selection pane="bottomRight" activeCell="D8" sqref="D8"/>
    </sheetView>
  </sheetViews>
  <sheetFormatPr defaultColWidth="9.140625" defaultRowHeight="14.25" customHeight="1" x14ac:dyDescent="0.15"/>
  <cols>
    <col min="1" max="1" width="11.42578125" style="21" customWidth="1"/>
    <col min="2" max="2" width="26.7109375" style="21" customWidth="1"/>
    <col min="3" max="23" width="15.5703125" style="21" customWidth="1"/>
    <col min="24" max="16384" width="9.140625" style="21"/>
  </cols>
  <sheetData>
    <row r="1" spans="1:23" s="53" customFormat="1" ht="15.75" customHeight="1" x14ac:dyDescent="0.1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1"/>
      <c r="S1" s="51"/>
      <c r="T1" s="51"/>
      <c r="U1" s="51"/>
      <c r="V1" s="51"/>
      <c r="W1" s="52"/>
    </row>
    <row r="2" spans="1:23" s="53" customFormat="1" ht="39" customHeight="1" x14ac:dyDescent="0.15">
      <c r="A2" s="168" t="s">
        <v>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</row>
    <row r="3" spans="1:23" s="62" customFormat="1" ht="24" customHeight="1" x14ac:dyDescent="0.15">
      <c r="A3" s="178" t="str">
        <f>"部门名称："&amp;封面!$A$2</f>
        <v>部门名称：中共宾川县委机构编制委员会办公室</v>
      </c>
      <c r="B3" s="178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66"/>
      <c r="P3" s="66"/>
      <c r="Q3" s="94"/>
      <c r="R3" s="94"/>
      <c r="S3" s="94"/>
      <c r="T3" s="94"/>
      <c r="U3" s="66"/>
      <c r="V3" s="66"/>
      <c r="W3" s="94" t="s">
        <v>20</v>
      </c>
    </row>
    <row r="4" spans="1:23" s="62" customFormat="1" ht="24" customHeight="1" x14ac:dyDescent="0.15">
      <c r="A4" s="184" t="s">
        <v>97</v>
      </c>
      <c r="B4" s="184" t="s">
        <v>98</v>
      </c>
      <c r="C4" s="186" t="s">
        <v>75</v>
      </c>
      <c r="D4" s="148"/>
      <c r="E4" s="180" t="s">
        <v>99</v>
      </c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1" t="s">
        <v>100</v>
      </c>
      <c r="S4" s="182"/>
      <c r="T4" s="182"/>
      <c r="U4" s="182"/>
      <c r="V4" s="182"/>
      <c r="W4" s="183"/>
    </row>
    <row r="5" spans="1:23" s="62" customFormat="1" ht="24" customHeight="1" x14ac:dyDescent="0.15">
      <c r="A5" s="184"/>
      <c r="B5" s="184"/>
      <c r="C5" s="187"/>
      <c r="D5" s="184" t="s">
        <v>101</v>
      </c>
      <c r="E5" s="184" t="s">
        <v>77</v>
      </c>
      <c r="F5" s="180" t="s">
        <v>78</v>
      </c>
      <c r="G5" s="180"/>
      <c r="H5" s="180"/>
      <c r="I5" s="184" t="s">
        <v>79</v>
      </c>
      <c r="J5" s="184" t="s">
        <v>80</v>
      </c>
      <c r="K5" s="184" t="s">
        <v>81</v>
      </c>
      <c r="L5" s="184" t="s">
        <v>82</v>
      </c>
      <c r="M5" s="184"/>
      <c r="N5" s="184"/>
      <c r="O5" s="184"/>
      <c r="P5" s="184"/>
      <c r="Q5" s="184"/>
      <c r="R5" s="189" t="s">
        <v>77</v>
      </c>
      <c r="S5" s="189" t="s">
        <v>78</v>
      </c>
      <c r="T5" s="189" t="s">
        <v>79</v>
      </c>
      <c r="U5" s="189" t="s">
        <v>80</v>
      </c>
      <c r="V5" s="189" t="s">
        <v>81</v>
      </c>
      <c r="W5" s="189" t="s">
        <v>82</v>
      </c>
    </row>
    <row r="6" spans="1:23" ht="32.25" customHeight="1" x14ac:dyDescent="0.15">
      <c r="A6" s="184"/>
      <c r="B6" s="184"/>
      <c r="C6" s="188"/>
      <c r="D6" s="184"/>
      <c r="E6" s="184"/>
      <c r="F6" s="46" t="s">
        <v>77</v>
      </c>
      <c r="G6" s="46" t="s">
        <v>102</v>
      </c>
      <c r="H6" s="46" t="s">
        <v>103</v>
      </c>
      <c r="I6" s="184"/>
      <c r="J6" s="184"/>
      <c r="K6" s="184"/>
      <c r="L6" s="46" t="s">
        <v>77</v>
      </c>
      <c r="M6" s="46" t="s">
        <v>104</v>
      </c>
      <c r="N6" s="46" t="s">
        <v>105</v>
      </c>
      <c r="O6" s="46" t="s">
        <v>106</v>
      </c>
      <c r="P6" s="46" t="s">
        <v>107</v>
      </c>
      <c r="Q6" s="46" t="s">
        <v>108</v>
      </c>
      <c r="R6" s="188"/>
      <c r="S6" s="188"/>
      <c r="T6" s="188"/>
      <c r="U6" s="188"/>
      <c r="V6" s="188"/>
      <c r="W6" s="188"/>
    </row>
    <row r="7" spans="1:23" ht="16.5" customHeight="1" x14ac:dyDescent="0.15">
      <c r="A7" s="13">
        <v>1</v>
      </c>
      <c r="B7" s="13">
        <v>2</v>
      </c>
      <c r="C7" s="68" t="s">
        <v>109</v>
      </c>
      <c r="D7" s="68" t="s">
        <v>110</v>
      </c>
      <c r="E7" s="68" t="s">
        <v>111</v>
      </c>
      <c r="F7" s="68" t="s">
        <v>112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 t="s">
        <v>113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 t="s">
        <v>114</v>
      </c>
      <c r="S7" s="68">
        <v>19</v>
      </c>
      <c r="T7" s="68">
        <v>20</v>
      </c>
      <c r="U7" s="68">
        <v>21</v>
      </c>
      <c r="V7" s="68">
        <v>22</v>
      </c>
      <c r="W7" s="68">
        <v>23</v>
      </c>
    </row>
    <row r="8" spans="1:23" ht="20.25" customHeight="1" x14ac:dyDescent="0.15">
      <c r="A8" s="37" t="s">
        <v>115</v>
      </c>
      <c r="B8" s="37" t="s">
        <v>116</v>
      </c>
      <c r="C8" s="116">
        <v>1826597.36</v>
      </c>
      <c r="D8" s="116">
        <v>1826597.36</v>
      </c>
      <c r="E8" s="116">
        <v>1826597.36</v>
      </c>
      <c r="F8" s="116">
        <v>1826597.36</v>
      </c>
      <c r="G8" s="116">
        <v>1826597.36</v>
      </c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</row>
    <row r="9" spans="1:23" ht="20.25" customHeight="1" x14ac:dyDescent="0.15">
      <c r="A9" s="37" t="s">
        <v>117</v>
      </c>
      <c r="B9" s="37" t="s">
        <v>118</v>
      </c>
      <c r="C9" s="116">
        <v>1826597.36</v>
      </c>
      <c r="D9" s="116">
        <v>1826597.36</v>
      </c>
      <c r="E9" s="116">
        <v>1826597.36</v>
      </c>
      <c r="F9" s="116">
        <v>1826597.36</v>
      </c>
      <c r="G9" s="116">
        <v>1826597.36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</row>
    <row r="10" spans="1:23" ht="20.25" customHeight="1" x14ac:dyDescent="0.15">
      <c r="A10" s="37" t="s">
        <v>119</v>
      </c>
      <c r="B10" s="37" t="s">
        <v>120</v>
      </c>
      <c r="C10" s="116">
        <v>1826597.36</v>
      </c>
      <c r="D10" s="116">
        <v>1826597.36</v>
      </c>
      <c r="E10" s="116">
        <v>1826597.36</v>
      </c>
      <c r="F10" s="116">
        <v>1826597.36</v>
      </c>
      <c r="G10" s="116">
        <v>1826597.36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</row>
    <row r="11" spans="1:23" ht="20.25" customHeight="1" x14ac:dyDescent="0.15">
      <c r="A11" s="37" t="s">
        <v>121</v>
      </c>
      <c r="B11" s="37" t="s">
        <v>122</v>
      </c>
      <c r="C11" s="116">
        <v>257261.28</v>
      </c>
      <c r="D11" s="116">
        <v>257261.28</v>
      </c>
      <c r="E11" s="116">
        <v>257261.28</v>
      </c>
      <c r="F11" s="116">
        <v>257261.28</v>
      </c>
      <c r="G11" s="116">
        <v>257261.28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</row>
    <row r="12" spans="1:23" ht="20.25" customHeight="1" x14ac:dyDescent="0.15">
      <c r="A12" s="37" t="s">
        <v>123</v>
      </c>
      <c r="B12" s="37" t="s">
        <v>124</v>
      </c>
      <c r="C12" s="116">
        <v>257261.28</v>
      </c>
      <c r="D12" s="116">
        <v>257261.28</v>
      </c>
      <c r="E12" s="116">
        <v>257261.28</v>
      </c>
      <c r="F12" s="116">
        <v>257261.28</v>
      </c>
      <c r="G12" s="116">
        <v>257261.28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</row>
    <row r="13" spans="1:23" ht="20.25" customHeight="1" x14ac:dyDescent="0.15">
      <c r="A13" s="37" t="s">
        <v>125</v>
      </c>
      <c r="B13" s="37" t="s">
        <v>126</v>
      </c>
      <c r="C13" s="116">
        <v>900</v>
      </c>
      <c r="D13" s="116">
        <v>900</v>
      </c>
      <c r="E13" s="116">
        <v>900</v>
      </c>
      <c r="F13" s="116">
        <v>900</v>
      </c>
      <c r="G13" s="116">
        <v>900</v>
      </c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</row>
    <row r="14" spans="1:23" ht="27.95" customHeight="1" x14ac:dyDescent="0.15">
      <c r="A14" s="37" t="s">
        <v>127</v>
      </c>
      <c r="B14" s="37" t="s">
        <v>128</v>
      </c>
      <c r="C14" s="116">
        <v>256361.28</v>
      </c>
      <c r="D14" s="116">
        <v>256361.28</v>
      </c>
      <c r="E14" s="116">
        <v>256361.28</v>
      </c>
      <c r="F14" s="116">
        <v>256361.28</v>
      </c>
      <c r="G14" s="116">
        <v>256361.28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</row>
    <row r="15" spans="1:23" ht="20.25" customHeight="1" x14ac:dyDescent="0.15">
      <c r="A15" s="37" t="s">
        <v>129</v>
      </c>
      <c r="B15" s="149" t="s">
        <v>130</v>
      </c>
      <c r="C15" s="116">
        <v>141179.35</v>
      </c>
      <c r="D15" s="116">
        <v>141179.35</v>
      </c>
      <c r="E15" s="116">
        <v>141179.35</v>
      </c>
      <c r="F15" s="116">
        <v>141179.35</v>
      </c>
      <c r="G15" s="116">
        <v>141179.35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</row>
    <row r="16" spans="1:23" ht="20.25" customHeight="1" x14ac:dyDescent="0.15">
      <c r="A16" s="37" t="s">
        <v>131</v>
      </c>
      <c r="B16" s="37" t="s">
        <v>132</v>
      </c>
      <c r="C16" s="116">
        <v>141179.35</v>
      </c>
      <c r="D16" s="116">
        <v>141179.35</v>
      </c>
      <c r="E16" s="116">
        <v>141179.35</v>
      </c>
      <c r="F16" s="116">
        <v>141179.35</v>
      </c>
      <c r="G16" s="116">
        <v>141179.35</v>
      </c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</row>
    <row r="17" spans="1:23" ht="20.25" customHeight="1" x14ac:dyDescent="0.15">
      <c r="A17" s="37" t="s">
        <v>133</v>
      </c>
      <c r="B17" s="37" t="s">
        <v>134</v>
      </c>
      <c r="C17" s="116">
        <v>105287.03</v>
      </c>
      <c r="D17" s="116">
        <v>105287.03</v>
      </c>
      <c r="E17" s="116">
        <v>105287.03</v>
      </c>
      <c r="F17" s="116">
        <v>105287.03</v>
      </c>
      <c r="G17" s="116">
        <v>105287.03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</row>
    <row r="18" spans="1:23" ht="20.25" customHeight="1" x14ac:dyDescent="0.15">
      <c r="A18" s="37" t="s">
        <v>135</v>
      </c>
      <c r="B18" s="37" t="s">
        <v>136</v>
      </c>
      <c r="C18" s="116">
        <v>29087.16</v>
      </c>
      <c r="D18" s="116">
        <v>29087.16</v>
      </c>
      <c r="E18" s="116">
        <v>29087.16</v>
      </c>
      <c r="F18" s="116">
        <v>29087.16</v>
      </c>
      <c r="G18" s="116">
        <v>29087.16</v>
      </c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</row>
    <row r="19" spans="1:23" ht="20.25" customHeight="1" x14ac:dyDescent="0.15">
      <c r="A19" s="37" t="s">
        <v>137</v>
      </c>
      <c r="B19" s="37" t="s">
        <v>138</v>
      </c>
      <c r="C19" s="116">
        <v>6805.16</v>
      </c>
      <c r="D19" s="116">
        <v>6805.16</v>
      </c>
      <c r="E19" s="116">
        <v>6805.16</v>
      </c>
      <c r="F19" s="116">
        <v>6805.16</v>
      </c>
      <c r="G19" s="116">
        <v>6805.16</v>
      </c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</row>
    <row r="20" spans="1:23" ht="20.25" customHeight="1" x14ac:dyDescent="0.15">
      <c r="A20" s="37" t="s">
        <v>139</v>
      </c>
      <c r="B20" s="149" t="s">
        <v>140</v>
      </c>
      <c r="C20" s="116">
        <v>167688</v>
      </c>
      <c r="D20" s="116">
        <v>167688</v>
      </c>
      <c r="E20" s="116">
        <v>167688</v>
      </c>
      <c r="F20" s="116">
        <v>167688</v>
      </c>
      <c r="G20" s="116">
        <v>167688</v>
      </c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</row>
    <row r="21" spans="1:23" ht="20.25" customHeight="1" x14ac:dyDescent="0.15">
      <c r="A21" s="37" t="s">
        <v>141</v>
      </c>
      <c r="B21" s="149" t="s">
        <v>142</v>
      </c>
      <c r="C21" s="116">
        <v>167688</v>
      </c>
      <c r="D21" s="116">
        <v>167688</v>
      </c>
      <c r="E21" s="116">
        <v>167688</v>
      </c>
      <c r="F21" s="116">
        <v>167688</v>
      </c>
      <c r="G21" s="116">
        <v>167688</v>
      </c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</row>
    <row r="22" spans="1:23" ht="20.25" customHeight="1" x14ac:dyDescent="0.15">
      <c r="A22" s="37" t="s">
        <v>143</v>
      </c>
      <c r="B22" s="149" t="s">
        <v>144</v>
      </c>
      <c r="C22" s="116">
        <v>167688</v>
      </c>
      <c r="D22" s="116">
        <v>167688</v>
      </c>
      <c r="E22" s="116">
        <v>167688</v>
      </c>
      <c r="F22" s="116">
        <v>167688</v>
      </c>
      <c r="G22" s="116">
        <v>167688</v>
      </c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</row>
    <row r="23" spans="1:23" ht="20.25" customHeight="1" x14ac:dyDescent="0.15">
      <c r="A23" s="37"/>
      <c r="B23" s="149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</row>
    <row r="24" spans="1:23" ht="20.25" customHeight="1" x14ac:dyDescent="0.15">
      <c r="A24" s="37"/>
      <c r="B24" s="149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</row>
    <row r="25" spans="1:23" ht="20.25" customHeight="1" x14ac:dyDescent="0.15">
      <c r="A25" s="37" t="s">
        <v>95</v>
      </c>
      <c r="B25" s="149" t="s">
        <v>95</v>
      </c>
      <c r="C25" s="116" t="s">
        <v>95</v>
      </c>
      <c r="D25" s="116" t="s">
        <v>95</v>
      </c>
      <c r="E25" s="116"/>
      <c r="F25" s="116"/>
      <c r="G25" s="116" t="s">
        <v>95</v>
      </c>
      <c r="H25" s="116" t="s">
        <v>95</v>
      </c>
      <c r="I25" s="116"/>
      <c r="J25" s="116"/>
      <c r="K25" s="116" t="s">
        <v>95</v>
      </c>
      <c r="L25" s="116"/>
      <c r="M25" s="116" t="s">
        <v>95</v>
      </c>
      <c r="N25" s="116" t="s">
        <v>95</v>
      </c>
      <c r="O25" s="116" t="s">
        <v>95</v>
      </c>
      <c r="P25" s="116" t="s">
        <v>95</v>
      </c>
      <c r="Q25" s="116" t="s">
        <v>95</v>
      </c>
      <c r="R25" s="116"/>
      <c r="S25" s="116" t="s">
        <v>95</v>
      </c>
      <c r="T25" s="116" t="s">
        <v>95</v>
      </c>
      <c r="U25" s="116" t="s">
        <v>95</v>
      </c>
      <c r="V25" s="116" t="s">
        <v>95</v>
      </c>
      <c r="W25" s="116" t="s">
        <v>95</v>
      </c>
    </row>
    <row r="26" spans="1:23" ht="20.25" customHeight="1" x14ac:dyDescent="0.15">
      <c r="A26" s="185" t="s">
        <v>145</v>
      </c>
      <c r="B26" s="185" t="s">
        <v>145</v>
      </c>
      <c r="C26" s="118">
        <v>2392725.9900000002</v>
      </c>
      <c r="D26" s="118">
        <v>2392725.9900000002</v>
      </c>
      <c r="E26" s="118">
        <v>2392725.9900000002</v>
      </c>
      <c r="F26" s="118">
        <v>2392725.9900000002</v>
      </c>
      <c r="G26" s="118">
        <v>2392725.9900000002</v>
      </c>
      <c r="H26" s="118" t="s">
        <v>95</v>
      </c>
      <c r="I26" s="118"/>
      <c r="J26" s="118"/>
      <c r="K26" s="118" t="s">
        <v>95</v>
      </c>
      <c r="L26" s="118"/>
      <c r="M26" s="118" t="s">
        <v>95</v>
      </c>
      <c r="N26" s="118" t="s">
        <v>95</v>
      </c>
      <c r="O26" s="118" t="s">
        <v>95</v>
      </c>
      <c r="P26" s="118" t="s">
        <v>95</v>
      </c>
      <c r="Q26" s="118" t="s">
        <v>95</v>
      </c>
      <c r="R26" s="118"/>
      <c r="S26" s="118" t="s">
        <v>95</v>
      </c>
      <c r="T26" s="118" t="s">
        <v>95</v>
      </c>
      <c r="U26" s="118" t="s">
        <v>95</v>
      </c>
      <c r="V26" s="118" t="s">
        <v>95</v>
      </c>
      <c r="W26" s="118" t="s">
        <v>95</v>
      </c>
    </row>
  </sheetData>
  <sheetProtection formatCells="0" formatColumns="0" formatRows="0" insertColumns="0" insertRows="0" insertHyperlinks="0" deleteColumns="0" deleteRows="0" sort="0" autoFilter="0" pivotTables="0"/>
  <mergeCells count="21">
    <mergeCell ref="A26:B26"/>
    <mergeCell ref="A4:A6"/>
    <mergeCell ref="B4:B6"/>
    <mergeCell ref="C4:C6"/>
    <mergeCell ref="D5:D6"/>
    <mergeCell ref="A2:W2"/>
    <mergeCell ref="A3:N3"/>
    <mergeCell ref="E4:Q4"/>
    <mergeCell ref="R4:W4"/>
    <mergeCell ref="F5:H5"/>
    <mergeCell ref="L5:Q5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honeticPr fontId="47" type="noConversion"/>
  <printOptions horizontalCentered="1"/>
  <pageMargins left="0.39370078740157499" right="0.39370078740157499" top="0.511811023622047" bottom="0.511811023622047" header="0.31496062992126" footer="0.31496062992126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D35"/>
  <sheetViews>
    <sheetView showZeros="0" view="pageBreakPreview" zoomScaleNormal="100" workbookViewId="0">
      <pane xSplit="4" ySplit="6" topLeftCell="E21" activePane="bottomRight" state="frozen"/>
      <selection pane="topRight"/>
      <selection pane="bottomLeft"/>
      <selection pane="bottomRight" activeCell="C16" sqref="C16"/>
    </sheetView>
  </sheetViews>
  <sheetFormatPr defaultColWidth="0" defaultRowHeight="12" customHeight="1" zeroHeight="1" x14ac:dyDescent="0.2"/>
  <cols>
    <col min="1" max="1" width="49.28515625" style="20" customWidth="1"/>
    <col min="2" max="2" width="38.85546875" style="20" customWidth="1"/>
    <col min="3" max="3" width="48.5703125" style="20" customWidth="1"/>
    <col min="4" max="4" width="36.42578125" style="20" customWidth="1"/>
    <col min="5" max="16384" width="9.140625" style="43" hidden="1"/>
  </cols>
  <sheetData>
    <row r="1" spans="1:4" s="41" customFormat="1" ht="14.25" customHeight="1" x14ac:dyDescent="0.2">
      <c r="A1" s="139"/>
      <c r="B1" s="139"/>
      <c r="C1" s="139"/>
      <c r="D1" s="50"/>
    </row>
    <row r="2" spans="1:4" s="41" customFormat="1" ht="36" customHeight="1" x14ac:dyDescent="0.2">
      <c r="A2" s="168" t="s">
        <v>6</v>
      </c>
      <c r="B2" s="168"/>
      <c r="C2" s="168"/>
      <c r="D2" s="168"/>
    </row>
    <row r="3" spans="1:4" s="42" customFormat="1" ht="24" customHeight="1" x14ac:dyDescent="0.2">
      <c r="A3" s="170" t="str">
        <f>"部门名称："&amp;封面!$A$2</f>
        <v>部门名称：中共宾川县委机构编制委员会办公室</v>
      </c>
      <c r="B3" s="171"/>
      <c r="C3" s="140"/>
      <c r="D3" s="94" t="s">
        <v>20</v>
      </c>
    </row>
    <row r="4" spans="1:4" ht="19.5" customHeight="1" x14ac:dyDescent="0.2">
      <c r="A4" s="172" t="s">
        <v>21</v>
      </c>
      <c r="B4" s="172"/>
      <c r="C4" s="172" t="s">
        <v>22</v>
      </c>
      <c r="D4" s="172"/>
    </row>
    <row r="5" spans="1:4" ht="21.75" customHeight="1" x14ac:dyDescent="0.2">
      <c r="A5" s="172" t="s">
        <v>23</v>
      </c>
      <c r="B5" s="172" t="s">
        <v>24</v>
      </c>
      <c r="C5" s="172" t="s">
        <v>146</v>
      </c>
      <c r="D5" s="172" t="s">
        <v>24</v>
      </c>
    </row>
    <row r="6" spans="1:4" ht="17.25" customHeight="1" x14ac:dyDescent="0.2">
      <c r="A6" s="172"/>
      <c r="B6" s="184"/>
      <c r="C6" s="172"/>
      <c r="D6" s="184"/>
    </row>
    <row r="7" spans="1:4" ht="17.25" customHeight="1" x14ac:dyDescent="0.2">
      <c r="A7" s="141" t="s">
        <v>147</v>
      </c>
      <c r="B7" s="142">
        <v>2392725.9900000002</v>
      </c>
      <c r="C7" s="83" t="s">
        <v>148</v>
      </c>
      <c r="D7" s="142">
        <v>2392725.9900000002</v>
      </c>
    </row>
    <row r="8" spans="1:4" ht="17.25" customHeight="1" x14ac:dyDescent="0.2">
      <c r="A8" s="143" t="s">
        <v>149</v>
      </c>
      <c r="B8" s="81">
        <v>2392725.9900000002</v>
      </c>
      <c r="C8" s="69" t="s">
        <v>150</v>
      </c>
      <c r="D8" s="81">
        <v>1826597.36</v>
      </c>
    </row>
    <row r="9" spans="1:4" ht="17.25" customHeight="1" x14ac:dyDescent="0.2">
      <c r="A9" s="143" t="s">
        <v>151</v>
      </c>
      <c r="B9" s="81"/>
      <c r="C9" s="69" t="s">
        <v>152</v>
      </c>
      <c r="D9" s="81"/>
    </row>
    <row r="10" spans="1:4" ht="17.25" customHeight="1" x14ac:dyDescent="0.2">
      <c r="A10" s="143" t="s">
        <v>153</v>
      </c>
      <c r="B10" s="81"/>
      <c r="C10" s="69" t="s">
        <v>154</v>
      </c>
      <c r="D10" s="81"/>
    </row>
    <row r="11" spans="1:4" ht="17.25" customHeight="1" x14ac:dyDescent="0.2">
      <c r="A11" s="143"/>
      <c r="B11" s="81"/>
      <c r="C11" s="69" t="s">
        <v>155</v>
      </c>
      <c r="D11" s="81"/>
    </row>
    <row r="12" spans="1:4" ht="17.25" customHeight="1" x14ac:dyDescent="0.2">
      <c r="A12" s="144" t="s">
        <v>156</v>
      </c>
      <c r="B12" s="142">
        <f>SUM(B13:B15)</f>
        <v>0</v>
      </c>
      <c r="C12" s="69" t="s">
        <v>157</v>
      </c>
      <c r="D12" s="81"/>
    </row>
    <row r="13" spans="1:4" ht="17.25" customHeight="1" x14ac:dyDescent="0.2">
      <c r="A13" s="143" t="s">
        <v>149</v>
      </c>
      <c r="B13" s="85"/>
      <c r="C13" s="69" t="s">
        <v>158</v>
      </c>
      <c r="D13" s="81"/>
    </row>
    <row r="14" spans="1:4" ht="17.25" customHeight="1" x14ac:dyDescent="0.2">
      <c r="A14" s="69" t="s">
        <v>151</v>
      </c>
      <c r="B14" s="145"/>
      <c r="C14" s="69" t="s">
        <v>159</v>
      </c>
      <c r="D14" s="81"/>
    </row>
    <row r="15" spans="1:4" ht="17.25" customHeight="1" x14ac:dyDescent="0.2">
      <c r="A15" s="69" t="s">
        <v>153</v>
      </c>
      <c r="B15" s="145"/>
      <c r="C15" s="69" t="s">
        <v>160</v>
      </c>
      <c r="D15" s="81">
        <v>257261.28</v>
      </c>
    </row>
    <row r="16" spans="1:4" ht="17.25" customHeight="1" x14ac:dyDescent="0.2">
      <c r="A16" s="146"/>
      <c r="B16" s="81"/>
      <c r="C16" s="69" t="s">
        <v>161</v>
      </c>
      <c r="D16" s="81">
        <v>141179.35</v>
      </c>
    </row>
    <row r="17" spans="1:4" ht="17.25" customHeight="1" x14ac:dyDescent="0.2">
      <c r="A17" s="143"/>
      <c r="B17" s="145"/>
      <c r="C17" s="69" t="s">
        <v>162</v>
      </c>
      <c r="D17" s="81"/>
    </row>
    <row r="18" spans="1:4" ht="17.25" customHeight="1" x14ac:dyDescent="0.2">
      <c r="A18" s="69"/>
      <c r="B18" s="145"/>
      <c r="C18" s="69" t="s">
        <v>163</v>
      </c>
      <c r="D18" s="81"/>
    </row>
    <row r="19" spans="1:4" ht="17.25" customHeight="1" x14ac:dyDescent="0.2">
      <c r="A19" s="69"/>
      <c r="B19" s="145"/>
      <c r="C19" s="69" t="s">
        <v>164</v>
      </c>
      <c r="D19" s="81"/>
    </row>
    <row r="20" spans="1:4" ht="17.25" customHeight="1" x14ac:dyDescent="0.2">
      <c r="B20" s="147"/>
      <c r="C20" s="69" t="s">
        <v>165</v>
      </c>
      <c r="D20" s="81"/>
    </row>
    <row r="21" spans="1:4" ht="17.25" customHeight="1" x14ac:dyDescent="0.2">
      <c r="A21" s="143"/>
      <c r="B21" s="145"/>
      <c r="C21" s="69" t="s">
        <v>166</v>
      </c>
      <c r="D21" s="81"/>
    </row>
    <row r="22" spans="1:4" ht="17.25" customHeight="1" x14ac:dyDescent="0.2">
      <c r="A22" s="69"/>
      <c r="B22" s="145"/>
      <c r="C22" s="69" t="s">
        <v>167</v>
      </c>
      <c r="D22" s="81"/>
    </row>
    <row r="23" spans="1:4" ht="17.25" customHeight="1" x14ac:dyDescent="0.2">
      <c r="A23" s="69"/>
      <c r="B23" s="145"/>
      <c r="C23" s="69" t="s">
        <v>168</v>
      </c>
      <c r="D23" s="81"/>
    </row>
    <row r="24" spans="1:4" ht="17.25" customHeight="1" x14ac:dyDescent="0.2">
      <c r="A24" s="146"/>
      <c r="B24" s="145"/>
      <c r="C24" s="69" t="s">
        <v>169</v>
      </c>
      <c r="D24" s="81"/>
    </row>
    <row r="25" spans="1:4" ht="17.25" customHeight="1" x14ac:dyDescent="0.2">
      <c r="A25" s="146"/>
      <c r="B25" s="145"/>
      <c r="C25" s="69" t="s">
        <v>170</v>
      </c>
      <c r="D25" s="81"/>
    </row>
    <row r="26" spans="1:4" ht="17.25" customHeight="1" x14ac:dyDescent="0.2">
      <c r="A26" s="146"/>
      <c r="B26" s="145"/>
      <c r="C26" s="69" t="s">
        <v>171</v>
      </c>
      <c r="D26" s="81">
        <v>167688</v>
      </c>
    </row>
    <row r="27" spans="1:4" ht="17.25" customHeight="1" x14ac:dyDescent="0.2">
      <c r="A27" s="146"/>
      <c r="B27" s="145"/>
      <c r="C27" s="69" t="s">
        <v>172</v>
      </c>
      <c r="D27" s="81"/>
    </row>
    <row r="28" spans="1:4" ht="17.25" customHeight="1" x14ac:dyDescent="0.2">
      <c r="A28" s="146"/>
      <c r="B28" s="145"/>
      <c r="C28" s="69" t="s">
        <v>173</v>
      </c>
      <c r="D28" s="81"/>
    </row>
    <row r="29" spans="1:4" ht="17.25" customHeight="1" x14ac:dyDescent="0.2">
      <c r="A29" s="146"/>
      <c r="B29" s="145"/>
      <c r="C29" s="69" t="s">
        <v>174</v>
      </c>
      <c r="D29" s="81"/>
    </row>
    <row r="30" spans="1:4" ht="17.25" customHeight="1" x14ac:dyDescent="0.2">
      <c r="A30" s="146"/>
      <c r="B30" s="145"/>
      <c r="C30" s="69" t="s">
        <v>175</v>
      </c>
      <c r="D30" s="81"/>
    </row>
    <row r="31" spans="1:4" ht="17.25" customHeight="1" x14ac:dyDescent="0.2">
      <c r="A31" s="146"/>
      <c r="B31" s="145"/>
      <c r="C31" s="69" t="s">
        <v>176</v>
      </c>
      <c r="D31" s="81"/>
    </row>
    <row r="32" spans="1:4" ht="17.25" customHeight="1" x14ac:dyDescent="0.2">
      <c r="A32" s="146"/>
      <c r="B32" s="145"/>
      <c r="C32" s="69" t="s">
        <v>177</v>
      </c>
      <c r="D32" s="81"/>
    </row>
    <row r="33" spans="1:4" ht="17.25" customHeight="1" x14ac:dyDescent="0.2">
      <c r="A33" s="146"/>
      <c r="B33" s="145"/>
      <c r="C33" s="69"/>
      <c r="D33" s="81"/>
    </row>
    <row r="34" spans="1:4" ht="17.25" customHeight="1" x14ac:dyDescent="0.2">
      <c r="A34" s="82"/>
      <c r="B34" s="85"/>
      <c r="C34" s="83" t="s">
        <v>178</v>
      </c>
      <c r="D34" s="85"/>
    </row>
    <row r="35" spans="1:4" ht="17.25" customHeight="1" x14ac:dyDescent="0.2">
      <c r="A35" s="82" t="s">
        <v>179</v>
      </c>
      <c r="B35" s="142">
        <f>SUM(B7,B12)</f>
        <v>2392725.9900000002</v>
      </c>
      <c r="C35" s="82" t="s">
        <v>71</v>
      </c>
      <c r="D35" s="142">
        <f>SUM(D7,D34)</f>
        <v>2392725.9900000002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47" type="noConversion"/>
  <printOptions horizontalCentered="1"/>
  <pageMargins left="0.39370078740157499" right="0.39370078740157499" top="0.511811023622047" bottom="0.511811023622047" header="0.31496062992126" footer="0.31496062992126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23"/>
  <sheetViews>
    <sheetView showZeros="0" view="pageBreakPreview" zoomScaleNormal="100" workbookViewId="0">
      <pane xSplit="1" ySplit="7" topLeftCell="B8" activePane="bottomRight" state="frozen"/>
      <selection pane="topRight"/>
      <selection pane="bottomLeft"/>
      <selection pane="bottomRight" activeCell="C24" sqref="C24"/>
    </sheetView>
  </sheetViews>
  <sheetFormatPr defaultColWidth="9.140625" defaultRowHeight="14.25" customHeight="1" x14ac:dyDescent="0.15"/>
  <cols>
    <col min="1" max="1" width="20.140625" style="87" customWidth="1"/>
    <col min="2" max="2" width="39.7109375" style="87" customWidth="1"/>
    <col min="3" max="3" width="20.140625" style="87" customWidth="1"/>
    <col min="4" max="13" width="13.7109375" style="21" customWidth="1"/>
    <col min="14" max="16384" width="9.140625" style="21"/>
  </cols>
  <sheetData>
    <row r="1" spans="1:13" s="53" customFormat="1" ht="12" customHeight="1" x14ac:dyDescent="0.15">
      <c r="A1" s="112"/>
      <c r="B1" s="112"/>
      <c r="C1" s="112"/>
      <c r="E1" s="132"/>
      <c r="G1" s="52"/>
      <c r="H1" s="52"/>
      <c r="J1" s="132"/>
      <c r="L1" s="52"/>
      <c r="M1" s="52"/>
    </row>
    <row r="2" spans="1:13" s="53" customFormat="1" ht="39" customHeight="1" x14ac:dyDescent="0.15">
      <c r="A2" s="168" t="s">
        <v>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s="62" customFormat="1" ht="24" customHeight="1" x14ac:dyDescent="0.15">
      <c r="A3" s="170" t="str">
        <f>"部门名称："&amp;封面!$A$2</f>
        <v>部门名称：中共宾川县委机构编制委员会办公室</v>
      </c>
      <c r="B3" s="190"/>
      <c r="C3" s="190"/>
      <c r="D3" s="191"/>
      <c r="E3" s="191"/>
      <c r="F3" s="191"/>
      <c r="G3" s="93"/>
      <c r="H3" s="94"/>
      <c r="I3" s="94"/>
      <c r="J3" s="94"/>
      <c r="K3" s="94"/>
      <c r="L3" s="93"/>
      <c r="M3" s="94" t="s">
        <v>20</v>
      </c>
    </row>
    <row r="4" spans="1:13" ht="20.25" customHeight="1" x14ac:dyDescent="0.15">
      <c r="A4" s="192" t="s">
        <v>180</v>
      </c>
      <c r="B4" s="192"/>
      <c r="C4" s="192" t="s">
        <v>75</v>
      </c>
      <c r="D4" s="172" t="s">
        <v>181</v>
      </c>
      <c r="E4" s="172"/>
      <c r="F4" s="172"/>
      <c r="G4" s="172"/>
      <c r="H4" s="172"/>
      <c r="I4" s="172" t="s">
        <v>182</v>
      </c>
      <c r="J4" s="172"/>
      <c r="K4" s="172"/>
      <c r="L4" s="172"/>
      <c r="M4" s="172"/>
    </row>
    <row r="5" spans="1:13" ht="20.25" customHeight="1" x14ac:dyDescent="0.15">
      <c r="A5" s="192" t="s">
        <v>97</v>
      </c>
      <c r="B5" s="192" t="s">
        <v>98</v>
      </c>
      <c r="C5" s="192"/>
      <c r="D5" s="172" t="s">
        <v>77</v>
      </c>
      <c r="E5" s="172" t="s">
        <v>102</v>
      </c>
      <c r="F5" s="172"/>
      <c r="G5" s="172"/>
      <c r="H5" s="172" t="s">
        <v>103</v>
      </c>
      <c r="I5" s="172" t="s">
        <v>77</v>
      </c>
      <c r="J5" s="172" t="s">
        <v>102</v>
      </c>
      <c r="K5" s="172"/>
      <c r="L5" s="172"/>
      <c r="M5" s="172" t="s">
        <v>103</v>
      </c>
    </row>
    <row r="6" spans="1:13" ht="20.25" customHeight="1" x14ac:dyDescent="0.15">
      <c r="A6" s="192"/>
      <c r="B6" s="192"/>
      <c r="C6" s="192"/>
      <c r="D6" s="172"/>
      <c r="E6" s="47" t="s">
        <v>77</v>
      </c>
      <c r="F6" s="47" t="s">
        <v>183</v>
      </c>
      <c r="G6" s="47" t="s">
        <v>184</v>
      </c>
      <c r="H6" s="172"/>
      <c r="I6" s="172"/>
      <c r="J6" s="47" t="s">
        <v>77</v>
      </c>
      <c r="K6" s="47" t="s">
        <v>183</v>
      </c>
      <c r="L6" s="47" t="s">
        <v>184</v>
      </c>
      <c r="M6" s="172"/>
    </row>
    <row r="7" spans="1:13" ht="13.5" customHeight="1" x14ac:dyDescent="0.15">
      <c r="A7" s="133" t="s">
        <v>185</v>
      </c>
      <c r="B7" s="133" t="s">
        <v>186</v>
      </c>
      <c r="C7" s="133" t="s">
        <v>187</v>
      </c>
      <c r="D7" s="133" t="s">
        <v>188</v>
      </c>
      <c r="E7" s="68" t="s">
        <v>189</v>
      </c>
      <c r="F7" s="133" t="s">
        <v>190</v>
      </c>
      <c r="G7" s="133" t="s">
        <v>191</v>
      </c>
      <c r="H7" s="133" t="s">
        <v>192</v>
      </c>
      <c r="I7" s="133" t="s">
        <v>193</v>
      </c>
      <c r="J7" s="68" t="s">
        <v>194</v>
      </c>
      <c r="K7" s="133" t="s">
        <v>195</v>
      </c>
      <c r="L7" s="133" t="s">
        <v>196</v>
      </c>
      <c r="M7" s="133" t="s">
        <v>197</v>
      </c>
    </row>
    <row r="8" spans="1:13" ht="18.75" customHeight="1" x14ac:dyDescent="0.15">
      <c r="A8" s="134" t="s">
        <v>115</v>
      </c>
      <c r="B8" s="134" t="s">
        <v>116</v>
      </c>
      <c r="C8" s="135">
        <v>1826597.36</v>
      </c>
      <c r="D8" s="81">
        <v>1826597.36</v>
      </c>
      <c r="E8" s="81">
        <v>1826597.36</v>
      </c>
      <c r="F8" s="81">
        <v>1616263.79</v>
      </c>
      <c r="G8" s="81">
        <v>210333.57</v>
      </c>
      <c r="H8" s="81"/>
      <c r="I8" s="81"/>
      <c r="J8" s="81"/>
      <c r="K8" s="81"/>
      <c r="L8" s="81"/>
      <c r="M8" s="81"/>
    </row>
    <row r="9" spans="1:13" ht="18.75" customHeight="1" x14ac:dyDescent="0.15">
      <c r="A9" s="134" t="s">
        <v>117</v>
      </c>
      <c r="B9" s="136" t="s">
        <v>118</v>
      </c>
      <c r="C9" s="135">
        <v>1826597.36</v>
      </c>
      <c r="D9" s="81">
        <v>1826597.36</v>
      </c>
      <c r="E9" s="81">
        <v>1826597.36</v>
      </c>
      <c r="F9" s="81">
        <v>1616263.79</v>
      </c>
      <c r="G9" s="81">
        <v>210333.57</v>
      </c>
      <c r="H9" s="81"/>
      <c r="I9" s="81"/>
      <c r="J9" s="81"/>
      <c r="K9" s="81"/>
      <c r="L9" s="81"/>
      <c r="M9" s="81"/>
    </row>
    <row r="10" spans="1:13" ht="18.75" customHeight="1" x14ac:dyDescent="0.15">
      <c r="A10" s="134" t="s">
        <v>119</v>
      </c>
      <c r="B10" s="137" t="s">
        <v>120</v>
      </c>
      <c r="C10" s="135">
        <v>1826597.36</v>
      </c>
      <c r="D10" s="81">
        <v>1826597.36</v>
      </c>
      <c r="E10" s="81">
        <v>1826597.36</v>
      </c>
      <c r="F10" s="81">
        <v>1616263.79</v>
      </c>
      <c r="G10" s="81">
        <v>210333.57</v>
      </c>
      <c r="H10" s="81"/>
      <c r="I10" s="81"/>
      <c r="J10" s="81"/>
      <c r="K10" s="81"/>
      <c r="L10" s="81"/>
      <c r="M10" s="81"/>
    </row>
    <row r="11" spans="1:13" ht="18.75" customHeight="1" x14ac:dyDescent="0.15">
      <c r="A11" s="134" t="s">
        <v>121</v>
      </c>
      <c r="B11" s="137" t="s">
        <v>122</v>
      </c>
      <c r="C11" s="135">
        <v>257261.28</v>
      </c>
      <c r="D11" s="81">
        <v>257261.28</v>
      </c>
      <c r="E11" s="81">
        <v>257261.28</v>
      </c>
      <c r="F11" s="81">
        <v>257261.28</v>
      </c>
      <c r="G11" s="81"/>
      <c r="H11" s="81"/>
      <c r="I11" s="81"/>
      <c r="J11" s="81"/>
      <c r="K11" s="81"/>
      <c r="L11" s="81"/>
      <c r="M11" s="81"/>
    </row>
    <row r="12" spans="1:13" ht="18.75" customHeight="1" x14ac:dyDescent="0.15">
      <c r="A12" s="134" t="s">
        <v>123</v>
      </c>
      <c r="B12" s="136" t="s">
        <v>124</v>
      </c>
      <c r="C12" s="135">
        <v>257261.28</v>
      </c>
      <c r="D12" s="81">
        <v>257261.28</v>
      </c>
      <c r="E12" s="81">
        <v>257261.28</v>
      </c>
      <c r="F12" s="81">
        <v>257261.28</v>
      </c>
      <c r="G12" s="81"/>
      <c r="H12" s="81"/>
      <c r="I12" s="81"/>
      <c r="J12" s="81"/>
      <c r="K12" s="81"/>
      <c r="L12" s="81"/>
      <c r="M12" s="81"/>
    </row>
    <row r="13" spans="1:13" ht="18.75" customHeight="1" x14ac:dyDescent="0.15">
      <c r="A13" s="134" t="s">
        <v>125</v>
      </c>
      <c r="B13" s="137" t="s">
        <v>126</v>
      </c>
      <c r="C13" s="135">
        <v>900</v>
      </c>
      <c r="D13" s="81">
        <v>900</v>
      </c>
      <c r="E13" s="81">
        <v>900</v>
      </c>
      <c r="F13" s="81">
        <v>900</v>
      </c>
      <c r="G13" s="81"/>
      <c r="H13" s="81"/>
      <c r="I13" s="81"/>
      <c r="J13" s="81"/>
      <c r="K13" s="81"/>
      <c r="L13" s="81"/>
      <c r="M13" s="81"/>
    </row>
    <row r="14" spans="1:13" ht="18.75" customHeight="1" x14ac:dyDescent="0.15">
      <c r="A14" s="134" t="s">
        <v>127</v>
      </c>
      <c r="B14" s="137" t="s">
        <v>128</v>
      </c>
      <c r="C14" s="135">
        <v>256361.28</v>
      </c>
      <c r="D14" s="81">
        <v>256361.28</v>
      </c>
      <c r="E14" s="81">
        <v>256361.28</v>
      </c>
      <c r="F14" s="81">
        <v>256361.28</v>
      </c>
      <c r="G14" s="81"/>
      <c r="H14" s="81"/>
      <c r="I14" s="81"/>
      <c r="J14" s="81"/>
      <c r="K14" s="81"/>
      <c r="L14" s="81"/>
      <c r="M14" s="81"/>
    </row>
    <row r="15" spans="1:13" ht="18.75" customHeight="1" x14ac:dyDescent="0.15">
      <c r="A15" s="134" t="s">
        <v>129</v>
      </c>
      <c r="B15" s="134" t="s">
        <v>130</v>
      </c>
      <c r="C15" s="135">
        <v>141179.35</v>
      </c>
      <c r="D15" s="81">
        <v>141179.35</v>
      </c>
      <c r="E15" s="81">
        <v>141179.35</v>
      </c>
      <c r="F15" s="81">
        <v>141179.35</v>
      </c>
      <c r="G15" s="81"/>
      <c r="H15" s="81"/>
      <c r="I15" s="81"/>
      <c r="J15" s="81"/>
      <c r="K15" s="81"/>
      <c r="L15" s="81"/>
      <c r="M15" s="81"/>
    </row>
    <row r="16" spans="1:13" ht="18.75" customHeight="1" x14ac:dyDescent="0.15">
      <c r="A16" s="134" t="s">
        <v>131</v>
      </c>
      <c r="B16" s="136" t="s">
        <v>132</v>
      </c>
      <c r="C16" s="135">
        <v>141179.35</v>
      </c>
      <c r="D16" s="81">
        <v>141179.35</v>
      </c>
      <c r="E16" s="81">
        <v>141179.35</v>
      </c>
      <c r="F16" s="81">
        <v>141179.35</v>
      </c>
      <c r="G16" s="81"/>
      <c r="H16" s="81"/>
      <c r="I16" s="81"/>
      <c r="J16" s="81"/>
      <c r="K16" s="81"/>
      <c r="L16" s="81"/>
      <c r="M16" s="81"/>
    </row>
    <row r="17" spans="1:13" ht="18.75" customHeight="1" x14ac:dyDescent="0.15">
      <c r="A17" s="134" t="s">
        <v>133</v>
      </c>
      <c r="B17" s="137" t="s">
        <v>134</v>
      </c>
      <c r="C17" s="135">
        <v>105287.03</v>
      </c>
      <c r="D17" s="81">
        <v>105287.03</v>
      </c>
      <c r="E17" s="81">
        <v>105287.03</v>
      </c>
      <c r="F17" s="81">
        <v>105287.03</v>
      </c>
      <c r="G17" s="81"/>
      <c r="H17" s="81"/>
      <c r="I17" s="81"/>
      <c r="J17" s="81"/>
      <c r="K17" s="81"/>
      <c r="L17" s="81"/>
      <c r="M17" s="81"/>
    </row>
    <row r="18" spans="1:13" ht="18.75" customHeight="1" x14ac:dyDescent="0.15">
      <c r="A18" s="134" t="s">
        <v>135</v>
      </c>
      <c r="B18" s="137" t="s">
        <v>136</v>
      </c>
      <c r="C18" s="135">
        <v>29087.16</v>
      </c>
      <c r="D18" s="81">
        <v>29087.16</v>
      </c>
      <c r="E18" s="81">
        <v>29087.16</v>
      </c>
      <c r="F18" s="81">
        <v>29087.16</v>
      </c>
      <c r="G18" s="81"/>
      <c r="H18" s="81"/>
      <c r="I18" s="81"/>
      <c r="J18" s="81"/>
      <c r="K18" s="81"/>
      <c r="L18" s="81"/>
      <c r="M18" s="81"/>
    </row>
    <row r="19" spans="1:13" ht="18.75" customHeight="1" x14ac:dyDescent="0.15">
      <c r="A19" s="134" t="s">
        <v>137</v>
      </c>
      <c r="B19" s="134" t="s">
        <v>138</v>
      </c>
      <c r="C19" s="135">
        <v>6805.16</v>
      </c>
      <c r="D19" s="81">
        <v>6805.16</v>
      </c>
      <c r="E19" s="81">
        <v>6805.16</v>
      </c>
      <c r="F19" s="81">
        <v>6805.16</v>
      </c>
      <c r="G19" s="81"/>
      <c r="H19" s="81"/>
      <c r="I19" s="81"/>
      <c r="J19" s="81"/>
      <c r="K19" s="81"/>
      <c r="L19" s="81"/>
      <c r="M19" s="81"/>
    </row>
    <row r="20" spans="1:13" ht="18.75" customHeight="1" x14ac:dyDescent="0.15">
      <c r="A20" s="134" t="s">
        <v>139</v>
      </c>
      <c r="B20" s="134" t="s">
        <v>140</v>
      </c>
      <c r="C20" s="135">
        <v>167688</v>
      </c>
      <c r="D20" s="81">
        <v>167688</v>
      </c>
      <c r="E20" s="81">
        <v>167688</v>
      </c>
      <c r="F20" s="81">
        <v>167688</v>
      </c>
      <c r="G20" s="81"/>
      <c r="H20" s="81"/>
      <c r="I20" s="81"/>
      <c r="J20" s="81"/>
      <c r="K20" s="81"/>
      <c r="L20" s="81"/>
      <c r="M20" s="81"/>
    </row>
    <row r="21" spans="1:13" ht="18.75" customHeight="1" x14ac:dyDescent="0.15">
      <c r="A21" s="134" t="s">
        <v>141</v>
      </c>
      <c r="B21" s="134" t="s">
        <v>142</v>
      </c>
      <c r="C21" s="135">
        <v>167688</v>
      </c>
      <c r="D21" s="81">
        <v>167688</v>
      </c>
      <c r="E21" s="81">
        <v>167688</v>
      </c>
      <c r="F21" s="81">
        <v>167688</v>
      </c>
      <c r="G21" s="81"/>
      <c r="H21" s="81"/>
      <c r="I21" s="81"/>
      <c r="J21" s="81"/>
      <c r="K21" s="81"/>
      <c r="L21" s="81"/>
      <c r="M21" s="81"/>
    </row>
    <row r="22" spans="1:13" ht="18.75" customHeight="1" x14ac:dyDescent="0.15">
      <c r="A22" s="134" t="s">
        <v>143</v>
      </c>
      <c r="B22" s="134" t="s">
        <v>144</v>
      </c>
      <c r="C22" s="135">
        <v>167688</v>
      </c>
      <c r="D22" s="81">
        <v>167688</v>
      </c>
      <c r="E22" s="81">
        <v>167688</v>
      </c>
      <c r="F22" s="81">
        <v>167688</v>
      </c>
      <c r="G22" s="81"/>
      <c r="H22" s="81"/>
      <c r="I22" s="81"/>
      <c r="J22" s="81"/>
      <c r="K22" s="81"/>
      <c r="L22" s="81"/>
      <c r="M22" s="81"/>
    </row>
    <row r="23" spans="1:13" ht="18" customHeight="1" x14ac:dyDescent="0.15">
      <c r="A23" s="193" t="s">
        <v>145</v>
      </c>
      <c r="B23" s="193" t="s">
        <v>145</v>
      </c>
      <c r="C23" s="115">
        <v>2392725.9900000002</v>
      </c>
      <c r="D23" s="138">
        <v>2392725.9900000002</v>
      </c>
      <c r="E23" s="138">
        <v>2392725.9900000002</v>
      </c>
      <c r="F23" s="138">
        <v>2182392.42</v>
      </c>
      <c r="G23" s="138">
        <v>210333.57</v>
      </c>
      <c r="H23" s="138" t="s">
        <v>95</v>
      </c>
      <c r="I23" s="138" t="s">
        <v>95</v>
      </c>
      <c r="J23" s="138" t="s">
        <v>95</v>
      </c>
      <c r="K23" s="138" t="s">
        <v>95</v>
      </c>
      <c r="L23" s="138" t="s">
        <v>95</v>
      </c>
      <c r="M23" s="138" t="s">
        <v>95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M5:M6"/>
    <mergeCell ref="E5:G5"/>
    <mergeCell ref="J5:L5"/>
    <mergeCell ref="A23:B23"/>
    <mergeCell ref="A5:A6"/>
    <mergeCell ref="B5:B6"/>
    <mergeCell ref="C4:C6"/>
    <mergeCell ref="D5:D6"/>
    <mergeCell ref="H5:H6"/>
    <mergeCell ref="I5:I6"/>
    <mergeCell ref="A2:M2"/>
    <mergeCell ref="A3:F3"/>
    <mergeCell ref="A4:B4"/>
    <mergeCell ref="D4:H4"/>
    <mergeCell ref="I4:M4"/>
  </mergeCells>
  <phoneticPr fontId="47" type="noConversion"/>
  <printOptions horizontalCentered="1"/>
  <pageMargins left="0.39370078740157499" right="0.39370078740157499" top="0.511811023622047" bottom="0.511811023622047" header="0.31496062992126" footer="0.31496062992126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F9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H16" sqref="H16"/>
    </sheetView>
  </sheetViews>
  <sheetFormatPr defaultColWidth="9" defaultRowHeight="14.25" x14ac:dyDescent="0.15"/>
  <cols>
    <col min="1" max="2" width="27.42578125" style="121" customWidth="1"/>
    <col min="3" max="3" width="17.28515625" style="122" customWidth="1"/>
    <col min="4" max="5" width="26.28515625" style="123" customWidth="1"/>
    <col min="6" max="6" width="18.7109375" style="123" customWidth="1"/>
    <col min="7" max="16384" width="9" style="53"/>
  </cols>
  <sheetData>
    <row r="1" spans="1:6" ht="12" customHeight="1" x14ac:dyDescent="0.15">
      <c r="A1" s="124"/>
      <c r="B1" s="124"/>
      <c r="C1" s="73"/>
      <c r="D1" s="53"/>
      <c r="E1" s="53"/>
      <c r="F1" s="125"/>
    </row>
    <row r="2" spans="1:6" ht="25.5" customHeight="1" x14ac:dyDescent="0.15">
      <c r="A2" s="194" t="s">
        <v>8</v>
      </c>
      <c r="B2" s="194"/>
      <c r="C2" s="194"/>
      <c r="D2" s="194"/>
      <c r="E2" s="195"/>
      <c r="F2" s="195"/>
    </row>
    <row r="3" spans="1:6" ht="15.75" customHeight="1" x14ac:dyDescent="0.15">
      <c r="A3" s="196" t="str">
        <f>"部门名称："&amp;封面!$A$2</f>
        <v>部门名称：中共宾川县委机构编制委员会办公室</v>
      </c>
      <c r="B3" s="197"/>
      <c r="C3" s="198"/>
      <c r="D3" s="199"/>
      <c r="E3" s="53"/>
      <c r="F3" s="126" t="s">
        <v>20</v>
      </c>
    </row>
    <row r="4" spans="1:6" s="120" customFormat="1" ht="19.5" customHeight="1" x14ac:dyDescent="0.15">
      <c r="A4" s="203" t="s">
        <v>198</v>
      </c>
      <c r="B4" s="205" t="s">
        <v>199</v>
      </c>
      <c r="C4" s="200" t="s">
        <v>200</v>
      </c>
      <c r="D4" s="201"/>
      <c r="E4" s="202"/>
      <c r="F4" s="205" t="s">
        <v>201</v>
      </c>
    </row>
    <row r="5" spans="1:6" s="120" customFormat="1" ht="19.5" customHeight="1" x14ac:dyDescent="0.15">
      <c r="A5" s="204"/>
      <c r="B5" s="206"/>
      <c r="C5" s="127" t="s">
        <v>77</v>
      </c>
      <c r="D5" s="127" t="s">
        <v>202</v>
      </c>
      <c r="E5" s="127" t="s">
        <v>203</v>
      </c>
      <c r="F5" s="206"/>
    </row>
    <row r="6" spans="1:6" s="120" customFormat="1" ht="15.95" customHeight="1" x14ac:dyDescent="0.15">
      <c r="A6" s="128" t="s">
        <v>204</v>
      </c>
      <c r="B6" s="128">
        <v>2</v>
      </c>
      <c r="C6" s="129" t="s">
        <v>205</v>
      </c>
      <c r="D6" s="128">
        <v>4</v>
      </c>
      <c r="E6" s="128">
        <v>5</v>
      </c>
      <c r="F6" s="128">
        <v>6</v>
      </c>
    </row>
    <row r="7" spans="1:6" ht="15.95" customHeight="1" x14ac:dyDescent="0.15">
      <c r="A7" s="81">
        <v>20000</v>
      </c>
      <c r="B7" s="81"/>
      <c r="C7" s="81">
        <v>20000</v>
      </c>
      <c r="D7" s="81"/>
      <c r="E7" s="81">
        <v>20000</v>
      </c>
      <c r="F7" s="81"/>
    </row>
    <row r="8" spans="1:6" ht="15.95" customHeight="1" x14ac:dyDescent="0.15">
      <c r="A8" s="130"/>
      <c r="B8" s="130"/>
      <c r="C8" s="131"/>
      <c r="D8" s="130"/>
      <c r="E8" s="130"/>
      <c r="F8" s="130"/>
    </row>
    <row r="9" spans="1:6" x14ac:dyDescent="0.15">
      <c r="A9" s="20"/>
    </row>
  </sheetData>
  <mergeCells count="6">
    <mergeCell ref="A2:F2"/>
    <mergeCell ref="A3:D3"/>
    <mergeCell ref="C4:E4"/>
    <mergeCell ref="A4:A5"/>
    <mergeCell ref="B4:B5"/>
    <mergeCell ref="F4:F5"/>
  </mergeCells>
  <phoneticPr fontId="47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99" orientation="landscape" r:id="rId1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45"/>
  <sheetViews>
    <sheetView showZeros="0" view="pageBreakPreview" zoomScaleNormal="85" workbookViewId="0">
      <pane xSplit="2" ySplit="8" topLeftCell="C33" activePane="bottomRight" state="frozen"/>
      <selection pane="topRight"/>
      <selection pane="bottomLeft"/>
      <selection pane="bottomRight" activeCell="J6" sqref="J6:J7"/>
    </sheetView>
  </sheetViews>
  <sheetFormatPr defaultColWidth="9.140625" defaultRowHeight="14.25" customHeight="1" x14ac:dyDescent="0.15"/>
  <cols>
    <col min="1" max="2" width="14.85546875" style="87" customWidth="1"/>
    <col min="3" max="3" width="20.7109375" style="87" customWidth="1"/>
    <col min="4" max="5" width="15.140625" style="87" customWidth="1"/>
    <col min="6" max="8" width="14.28515625" style="87" customWidth="1"/>
    <col min="9" max="9" width="13.7109375" style="111" customWidth="1"/>
    <col min="10" max="10" width="13.5703125" style="111" customWidth="1"/>
    <col min="11" max="23" width="12.140625" style="111" customWidth="1"/>
    <col min="24" max="24" width="13.42578125" style="111" customWidth="1"/>
    <col min="25" max="29" width="12.140625" style="111" customWidth="1"/>
    <col min="30" max="16384" width="9.140625" style="21"/>
  </cols>
  <sheetData>
    <row r="1" spans="1:29" s="53" customFormat="1" ht="12" customHeight="1" x14ac:dyDescent="0.15">
      <c r="A1" s="112"/>
      <c r="B1" s="112"/>
      <c r="C1" s="112"/>
      <c r="D1" s="112"/>
      <c r="E1" s="112"/>
      <c r="F1" s="112"/>
      <c r="G1" s="112"/>
      <c r="H1" s="11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119"/>
    </row>
    <row r="2" spans="1:29" s="53" customFormat="1" ht="39" customHeight="1" x14ac:dyDescent="0.15">
      <c r="A2" s="168" t="s">
        <v>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</row>
    <row r="3" spans="1:29" s="62" customFormat="1" ht="24" customHeight="1" x14ac:dyDescent="0.15">
      <c r="A3" s="170" t="str">
        <f>"部门名称："&amp;封面!$A$2</f>
        <v>部门名称：中共宾川县委机构编制委员会办公室</v>
      </c>
      <c r="B3" s="190"/>
      <c r="C3" s="190"/>
      <c r="D3" s="190"/>
      <c r="E3" s="190"/>
      <c r="F3" s="190"/>
      <c r="G3" s="190"/>
      <c r="H3" s="190"/>
      <c r="I3" s="191"/>
      <c r="J3" s="191"/>
      <c r="X3" s="55"/>
      <c r="Y3" s="55"/>
      <c r="Z3" s="55"/>
      <c r="AA3" s="55"/>
      <c r="AB3" s="207" t="s">
        <v>20</v>
      </c>
      <c r="AC3" s="207"/>
    </row>
    <row r="4" spans="1:29" ht="18" customHeight="1" x14ac:dyDescent="0.15">
      <c r="A4" s="211" t="s">
        <v>206</v>
      </c>
      <c r="B4" s="211" t="s">
        <v>207</v>
      </c>
      <c r="C4" s="211" t="s">
        <v>208</v>
      </c>
      <c r="D4" s="211" t="s">
        <v>209</v>
      </c>
      <c r="E4" s="211" t="s">
        <v>210</v>
      </c>
      <c r="F4" s="211" t="s">
        <v>211</v>
      </c>
      <c r="G4" s="211" t="s">
        <v>212</v>
      </c>
      <c r="H4" s="212" t="s">
        <v>75</v>
      </c>
      <c r="I4" s="208" t="s">
        <v>76</v>
      </c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10"/>
      <c r="X4" s="181" t="s">
        <v>63</v>
      </c>
      <c r="Y4" s="182"/>
      <c r="Z4" s="182"/>
      <c r="AA4" s="182"/>
      <c r="AB4" s="182"/>
      <c r="AC4" s="183"/>
    </row>
    <row r="5" spans="1:29" ht="18" customHeight="1" x14ac:dyDescent="0.15">
      <c r="A5" s="211"/>
      <c r="B5" s="211"/>
      <c r="C5" s="211"/>
      <c r="D5" s="211"/>
      <c r="E5" s="211"/>
      <c r="F5" s="211"/>
      <c r="G5" s="211"/>
      <c r="H5" s="213"/>
      <c r="I5" s="189" t="s">
        <v>77</v>
      </c>
      <c r="J5" s="184" t="s">
        <v>78</v>
      </c>
      <c r="K5" s="184"/>
      <c r="L5" s="184"/>
      <c r="M5" s="184"/>
      <c r="N5" s="184"/>
      <c r="O5" s="189" t="s">
        <v>79</v>
      </c>
      <c r="P5" s="189" t="s">
        <v>80</v>
      </c>
      <c r="Q5" s="189" t="s">
        <v>81</v>
      </c>
      <c r="R5" s="184" t="s">
        <v>82</v>
      </c>
      <c r="S5" s="184"/>
      <c r="T5" s="184"/>
      <c r="U5" s="184"/>
      <c r="V5" s="184"/>
      <c r="W5" s="184"/>
      <c r="X5" s="189" t="s">
        <v>77</v>
      </c>
      <c r="Y5" s="189" t="s">
        <v>78</v>
      </c>
      <c r="Z5" s="189" t="s">
        <v>79</v>
      </c>
      <c r="AA5" s="189" t="s">
        <v>80</v>
      </c>
      <c r="AB5" s="189" t="s">
        <v>81</v>
      </c>
      <c r="AC5" s="189" t="s">
        <v>82</v>
      </c>
    </row>
    <row r="6" spans="1:29" ht="18" customHeight="1" x14ac:dyDescent="0.15">
      <c r="A6" s="211"/>
      <c r="B6" s="211"/>
      <c r="C6" s="211"/>
      <c r="D6" s="211"/>
      <c r="E6" s="211"/>
      <c r="F6" s="211"/>
      <c r="G6" s="211"/>
      <c r="H6" s="213"/>
      <c r="I6" s="187"/>
      <c r="J6" s="189" t="s">
        <v>213</v>
      </c>
      <c r="K6" s="184" t="s">
        <v>214</v>
      </c>
      <c r="L6" s="184" t="s">
        <v>215</v>
      </c>
      <c r="M6" s="184" t="s">
        <v>216</v>
      </c>
      <c r="N6" s="184" t="s">
        <v>217</v>
      </c>
      <c r="O6" s="187"/>
      <c r="P6" s="187"/>
      <c r="Q6" s="187"/>
      <c r="R6" s="189" t="s">
        <v>77</v>
      </c>
      <c r="S6" s="189" t="s">
        <v>83</v>
      </c>
      <c r="T6" s="189" t="s">
        <v>84</v>
      </c>
      <c r="U6" s="189" t="s">
        <v>85</v>
      </c>
      <c r="V6" s="189" t="s">
        <v>86</v>
      </c>
      <c r="W6" s="189" t="s">
        <v>87</v>
      </c>
      <c r="X6" s="187"/>
      <c r="Y6" s="187"/>
      <c r="Z6" s="187"/>
      <c r="AA6" s="187"/>
      <c r="AB6" s="187"/>
      <c r="AC6" s="187"/>
    </row>
    <row r="7" spans="1:29" ht="30" customHeight="1" x14ac:dyDescent="0.15">
      <c r="A7" s="211"/>
      <c r="B7" s="211"/>
      <c r="C7" s="211"/>
      <c r="D7" s="211"/>
      <c r="E7" s="211"/>
      <c r="F7" s="211"/>
      <c r="G7" s="211"/>
      <c r="H7" s="214"/>
      <c r="I7" s="188"/>
      <c r="J7" s="188"/>
      <c r="K7" s="184"/>
      <c r="L7" s="184"/>
      <c r="M7" s="184"/>
      <c r="N7" s="184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</row>
    <row r="8" spans="1:29" ht="18" customHeight="1" x14ac:dyDescent="0.15">
      <c r="A8" s="113" t="s">
        <v>185</v>
      </c>
      <c r="B8" s="113" t="s">
        <v>186</v>
      </c>
      <c r="C8" s="113" t="s">
        <v>218</v>
      </c>
      <c r="D8" s="113" t="s">
        <v>219</v>
      </c>
      <c r="E8" s="113" t="s">
        <v>220</v>
      </c>
      <c r="F8" s="113" t="s">
        <v>190</v>
      </c>
      <c r="G8" s="113" t="s">
        <v>191</v>
      </c>
      <c r="H8" s="113" t="s">
        <v>221</v>
      </c>
      <c r="I8" s="113" t="s">
        <v>222</v>
      </c>
      <c r="J8" s="113" t="s">
        <v>223</v>
      </c>
      <c r="K8" s="113" t="s">
        <v>196</v>
      </c>
      <c r="L8" s="113" t="s">
        <v>197</v>
      </c>
      <c r="M8" s="113" t="s">
        <v>224</v>
      </c>
      <c r="N8" s="113" t="s">
        <v>225</v>
      </c>
      <c r="O8" s="113" t="s">
        <v>226</v>
      </c>
      <c r="P8" s="113" t="s">
        <v>227</v>
      </c>
      <c r="Q8" s="113" t="s">
        <v>228</v>
      </c>
      <c r="R8" s="113" t="s">
        <v>229</v>
      </c>
      <c r="S8" s="113" t="s">
        <v>230</v>
      </c>
      <c r="T8" s="113" t="s">
        <v>231</v>
      </c>
      <c r="U8" s="113" t="s">
        <v>232</v>
      </c>
      <c r="V8" s="113" t="s">
        <v>233</v>
      </c>
      <c r="W8" s="113" t="s">
        <v>234</v>
      </c>
      <c r="X8" s="113" t="s">
        <v>235</v>
      </c>
      <c r="Y8" s="113" t="s">
        <v>236</v>
      </c>
      <c r="Z8" s="113" t="s">
        <v>237</v>
      </c>
      <c r="AA8" s="113" t="s">
        <v>238</v>
      </c>
      <c r="AB8" s="113" t="s">
        <v>239</v>
      </c>
      <c r="AC8" s="113" t="s">
        <v>240</v>
      </c>
    </row>
    <row r="9" spans="1:29" ht="24.95" customHeight="1" x14ac:dyDescent="0.15">
      <c r="A9" s="37" t="s">
        <v>93</v>
      </c>
      <c r="B9" s="37"/>
      <c r="C9" s="37"/>
      <c r="D9" s="37"/>
      <c r="E9" s="37"/>
      <c r="F9" s="37"/>
      <c r="G9" s="37"/>
      <c r="H9" s="114">
        <v>2392725.9900000002</v>
      </c>
      <c r="I9" s="116">
        <v>2392725.9900000002</v>
      </c>
      <c r="J9" s="116">
        <v>2392725.9900000002</v>
      </c>
      <c r="K9" s="116">
        <v>717817.8</v>
      </c>
      <c r="L9" s="117"/>
      <c r="M9" s="116">
        <v>1674908.19</v>
      </c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29" ht="24.95" customHeight="1" x14ac:dyDescent="0.15">
      <c r="A10" s="37" t="s">
        <v>93</v>
      </c>
      <c r="B10" s="37" t="s">
        <v>241</v>
      </c>
      <c r="C10" s="37" t="s">
        <v>242</v>
      </c>
      <c r="D10" s="37" t="s">
        <v>119</v>
      </c>
      <c r="E10" s="37" t="s">
        <v>120</v>
      </c>
      <c r="F10" s="37" t="s">
        <v>243</v>
      </c>
      <c r="G10" s="37" t="s">
        <v>244</v>
      </c>
      <c r="H10" s="114">
        <v>510408</v>
      </c>
      <c r="I10" s="116">
        <v>510408</v>
      </c>
      <c r="J10" s="116">
        <v>510408</v>
      </c>
      <c r="K10" s="116">
        <v>153122.4</v>
      </c>
      <c r="L10" s="117"/>
      <c r="M10" s="116">
        <v>357285.6</v>
      </c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</row>
    <row r="11" spans="1:29" ht="24.95" customHeight="1" x14ac:dyDescent="0.15">
      <c r="A11" s="37" t="s">
        <v>93</v>
      </c>
      <c r="B11" s="37" t="s">
        <v>241</v>
      </c>
      <c r="C11" s="37" t="s">
        <v>242</v>
      </c>
      <c r="D11" s="37" t="s">
        <v>119</v>
      </c>
      <c r="E11" s="37" t="s">
        <v>120</v>
      </c>
      <c r="F11" s="37" t="s">
        <v>245</v>
      </c>
      <c r="G11" s="37" t="s">
        <v>246</v>
      </c>
      <c r="H11" s="114">
        <v>121500</v>
      </c>
      <c r="I11" s="116">
        <v>121500</v>
      </c>
      <c r="J11" s="116">
        <v>121500</v>
      </c>
      <c r="K11" s="116">
        <v>36450</v>
      </c>
      <c r="L11" s="117"/>
      <c r="M11" s="116">
        <v>85050</v>
      </c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</row>
    <row r="12" spans="1:29" ht="24.95" customHeight="1" x14ac:dyDescent="0.15">
      <c r="A12" s="37" t="s">
        <v>93</v>
      </c>
      <c r="B12" s="37" t="s">
        <v>241</v>
      </c>
      <c r="C12" s="37" t="s">
        <v>242</v>
      </c>
      <c r="D12" s="37" t="s">
        <v>119</v>
      </c>
      <c r="E12" s="37" t="s">
        <v>120</v>
      </c>
      <c r="F12" s="37" t="s">
        <v>245</v>
      </c>
      <c r="G12" s="37" t="s">
        <v>246</v>
      </c>
      <c r="H12" s="114">
        <v>4800</v>
      </c>
      <c r="I12" s="116">
        <v>4800</v>
      </c>
      <c r="J12" s="116">
        <v>4800</v>
      </c>
      <c r="K12" s="116">
        <v>1440</v>
      </c>
      <c r="L12" s="117"/>
      <c r="M12" s="116">
        <v>3360</v>
      </c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</row>
    <row r="13" spans="1:29" ht="24.95" customHeight="1" x14ac:dyDescent="0.15">
      <c r="A13" s="37" t="s">
        <v>93</v>
      </c>
      <c r="B13" s="37" t="s">
        <v>241</v>
      </c>
      <c r="C13" s="37" t="s">
        <v>242</v>
      </c>
      <c r="D13" s="37" t="s">
        <v>119</v>
      </c>
      <c r="E13" s="37" t="s">
        <v>120</v>
      </c>
      <c r="F13" s="37" t="s">
        <v>245</v>
      </c>
      <c r="G13" s="37" t="s">
        <v>246</v>
      </c>
      <c r="H13" s="114">
        <v>505956</v>
      </c>
      <c r="I13" s="116">
        <v>505956</v>
      </c>
      <c r="J13" s="116">
        <v>505956</v>
      </c>
      <c r="K13" s="116">
        <v>151786.79999999999</v>
      </c>
      <c r="L13" s="117"/>
      <c r="M13" s="116">
        <v>354169.2</v>
      </c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</row>
    <row r="14" spans="1:29" ht="24.95" customHeight="1" x14ac:dyDescent="0.15">
      <c r="A14" s="37" t="s">
        <v>93</v>
      </c>
      <c r="B14" s="37" t="s">
        <v>241</v>
      </c>
      <c r="C14" s="37" t="s">
        <v>242</v>
      </c>
      <c r="D14" s="37" t="s">
        <v>119</v>
      </c>
      <c r="E14" s="37" t="s">
        <v>120</v>
      </c>
      <c r="F14" s="37" t="s">
        <v>247</v>
      </c>
      <c r="G14" s="37" t="s">
        <v>248</v>
      </c>
      <c r="H14" s="114">
        <v>2475</v>
      </c>
      <c r="I14" s="116">
        <v>2475</v>
      </c>
      <c r="J14" s="116">
        <v>2475</v>
      </c>
      <c r="K14" s="116">
        <v>742.5</v>
      </c>
      <c r="L14" s="117"/>
      <c r="M14" s="116">
        <v>1732.5</v>
      </c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</row>
    <row r="15" spans="1:29" ht="24.95" customHeight="1" x14ac:dyDescent="0.15">
      <c r="A15" s="37" t="s">
        <v>93</v>
      </c>
      <c r="B15" s="37" t="s">
        <v>249</v>
      </c>
      <c r="C15" s="37" t="s">
        <v>250</v>
      </c>
      <c r="D15" s="37" t="s">
        <v>119</v>
      </c>
      <c r="E15" s="37" t="s">
        <v>120</v>
      </c>
      <c r="F15" s="37" t="s">
        <v>243</v>
      </c>
      <c r="G15" s="37" t="s">
        <v>244</v>
      </c>
      <c r="H15" s="114">
        <v>150912</v>
      </c>
      <c r="I15" s="116">
        <v>150912</v>
      </c>
      <c r="J15" s="116">
        <v>150912</v>
      </c>
      <c r="K15" s="116">
        <v>45273.599999999999</v>
      </c>
      <c r="L15" s="117"/>
      <c r="M15" s="116">
        <v>105638.39999999999</v>
      </c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</row>
    <row r="16" spans="1:29" ht="24.95" customHeight="1" x14ac:dyDescent="0.15">
      <c r="A16" s="37" t="s">
        <v>93</v>
      </c>
      <c r="B16" s="37" t="s">
        <v>249</v>
      </c>
      <c r="C16" s="37" t="s">
        <v>250</v>
      </c>
      <c r="D16" s="37" t="s">
        <v>119</v>
      </c>
      <c r="E16" s="37" t="s">
        <v>120</v>
      </c>
      <c r="F16" s="37" t="s">
        <v>245</v>
      </c>
      <c r="G16" s="37" t="s">
        <v>246</v>
      </c>
      <c r="H16" s="114">
        <v>18780</v>
      </c>
      <c r="I16" s="116">
        <v>18780</v>
      </c>
      <c r="J16" s="116">
        <v>18780</v>
      </c>
      <c r="K16" s="116">
        <v>5634</v>
      </c>
      <c r="L16" s="117"/>
      <c r="M16" s="116">
        <v>13146</v>
      </c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</row>
    <row r="17" spans="1:29" ht="24.95" customHeight="1" x14ac:dyDescent="0.15">
      <c r="A17" s="37" t="s">
        <v>93</v>
      </c>
      <c r="B17" s="37" t="s">
        <v>249</v>
      </c>
      <c r="C17" s="37" t="s">
        <v>250</v>
      </c>
      <c r="D17" s="37" t="s">
        <v>119</v>
      </c>
      <c r="E17" s="37" t="s">
        <v>120</v>
      </c>
      <c r="F17" s="37" t="s">
        <v>251</v>
      </c>
      <c r="G17" s="37" t="s">
        <v>252</v>
      </c>
      <c r="H17" s="114">
        <v>65052</v>
      </c>
      <c r="I17" s="116">
        <v>65052</v>
      </c>
      <c r="J17" s="116">
        <v>65052</v>
      </c>
      <c r="K17" s="116">
        <v>19515.599999999999</v>
      </c>
      <c r="L17" s="117"/>
      <c r="M17" s="116">
        <v>45536.4</v>
      </c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</row>
    <row r="18" spans="1:29" ht="24.95" customHeight="1" x14ac:dyDescent="0.15">
      <c r="A18" s="37" t="s">
        <v>93</v>
      </c>
      <c r="B18" s="37" t="s">
        <v>253</v>
      </c>
      <c r="C18" s="37" t="s">
        <v>254</v>
      </c>
      <c r="D18" s="37" t="s">
        <v>119</v>
      </c>
      <c r="E18" s="37" t="s">
        <v>120</v>
      </c>
      <c r="F18" s="37" t="s">
        <v>255</v>
      </c>
      <c r="G18" s="37" t="s">
        <v>256</v>
      </c>
      <c r="H18" s="114">
        <v>3130.79</v>
      </c>
      <c r="I18" s="116">
        <v>3130.79</v>
      </c>
      <c r="J18" s="116">
        <v>3130.79</v>
      </c>
      <c r="K18" s="116">
        <v>939.24</v>
      </c>
      <c r="L18" s="117"/>
      <c r="M18" s="116">
        <v>2191.5500000000002</v>
      </c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</row>
    <row r="19" spans="1:29" ht="24.95" customHeight="1" x14ac:dyDescent="0.15">
      <c r="A19" s="37" t="s">
        <v>93</v>
      </c>
      <c r="B19" s="37" t="s">
        <v>253</v>
      </c>
      <c r="C19" s="37" t="s">
        <v>254</v>
      </c>
      <c r="D19" s="37" t="s">
        <v>127</v>
      </c>
      <c r="E19" s="37" t="s">
        <v>128</v>
      </c>
      <c r="F19" s="37" t="s">
        <v>257</v>
      </c>
      <c r="G19" s="37" t="s">
        <v>258</v>
      </c>
      <c r="H19" s="114">
        <v>256361.28</v>
      </c>
      <c r="I19" s="116">
        <v>256361.28</v>
      </c>
      <c r="J19" s="116">
        <v>256361.28</v>
      </c>
      <c r="K19" s="116">
        <v>76908.38</v>
      </c>
      <c r="L19" s="117"/>
      <c r="M19" s="116">
        <v>179452.9</v>
      </c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</row>
    <row r="20" spans="1:29" ht="24.95" customHeight="1" x14ac:dyDescent="0.15">
      <c r="A20" s="37" t="s">
        <v>93</v>
      </c>
      <c r="B20" s="37" t="s">
        <v>253</v>
      </c>
      <c r="C20" s="37" t="s">
        <v>254</v>
      </c>
      <c r="D20" s="37" t="s">
        <v>133</v>
      </c>
      <c r="E20" s="37" t="s">
        <v>134</v>
      </c>
      <c r="F20" s="37" t="s">
        <v>259</v>
      </c>
      <c r="G20" s="37" t="s">
        <v>260</v>
      </c>
      <c r="H20" s="114">
        <v>101927.03</v>
      </c>
      <c r="I20" s="116">
        <v>101927.03</v>
      </c>
      <c r="J20" s="116">
        <v>101927.03</v>
      </c>
      <c r="K20" s="116">
        <v>30578.11</v>
      </c>
      <c r="L20" s="117"/>
      <c r="M20" s="116">
        <v>71348.92</v>
      </c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</row>
    <row r="21" spans="1:29" ht="24.95" customHeight="1" x14ac:dyDescent="0.15">
      <c r="A21" s="37" t="s">
        <v>93</v>
      </c>
      <c r="B21" s="37" t="s">
        <v>253</v>
      </c>
      <c r="C21" s="37" t="s">
        <v>254</v>
      </c>
      <c r="D21" s="37" t="s">
        <v>133</v>
      </c>
      <c r="E21" s="37" t="s">
        <v>134</v>
      </c>
      <c r="F21" s="37" t="s">
        <v>259</v>
      </c>
      <c r="G21" s="37" t="s">
        <v>260</v>
      </c>
      <c r="H21" s="114">
        <v>3360</v>
      </c>
      <c r="I21" s="116">
        <v>3360</v>
      </c>
      <c r="J21" s="116">
        <v>3360</v>
      </c>
      <c r="K21" s="116">
        <v>1008</v>
      </c>
      <c r="L21" s="117"/>
      <c r="M21" s="116">
        <v>2352</v>
      </c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</row>
    <row r="22" spans="1:29" ht="24.95" customHeight="1" x14ac:dyDescent="0.15">
      <c r="A22" s="37" t="s">
        <v>93</v>
      </c>
      <c r="B22" s="37" t="s">
        <v>253</v>
      </c>
      <c r="C22" s="37" t="s">
        <v>254</v>
      </c>
      <c r="D22" s="37" t="s">
        <v>135</v>
      </c>
      <c r="E22" s="37" t="s">
        <v>136</v>
      </c>
      <c r="F22" s="37" t="s">
        <v>259</v>
      </c>
      <c r="G22" s="37" t="s">
        <v>260</v>
      </c>
      <c r="H22" s="114">
        <v>960</v>
      </c>
      <c r="I22" s="116">
        <v>960</v>
      </c>
      <c r="J22" s="116">
        <v>960</v>
      </c>
      <c r="K22" s="116">
        <v>288</v>
      </c>
      <c r="L22" s="117"/>
      <c r="M22" s="116">
        <v>672</v>
      </c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</row>
    <row r="23" spans="1:29" ht="24.95" customHeight="1" x14ac:dyDescent="0.15">
      <c r="A23" s="37" t="s">
        <v>93</v>
      </c>
      <c r="B23" s="37" t="s">
        <v>253</v>
      </c>
      <c r="C23" s="37" t="s">
        <v>254</v>
      </c>
      <c r="D23" s="37" t="s">
        <v>135</v>
      </c>
      <c r="E23" s="37" t="s">
        <v>136</v>
      </c>
      <c r="F23" s="37" t="s">
        <v>259</v>
      </c>
      <c r="G23" s="37" t="s">
        <v>260</v>
      </c>
      <c r="H23" s="114">
        <v>28127.16</v>
      </c>
      <c r="I23" s="116">
        <v>28127.16</v>
      </c>
      <c r="J23" s="116">
        <v>28127.16</v>
      </c>
      <c r="K23" s="116">
        <v>8438.15</v>
      </c>
      <c r="L23" s="117"/>
      <c r="M23" s="116">
        <v>19689.009999999998</v>
      </c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</row>
    <row r="24" spans="1:29" ht="24.95" customHeight="1" x14ac:dyDescent="0.15">
      <c r="A24" s="37" t="s">
        <v>93</v>
      </c>
      <c r="B24" s="37" t="s">
        <v>253</v>
      </c>
      <c r="C24" s="37" t="s">
        <v>254</v>
      </c>
      <c r="D24" s="37" t="s">
        <v>137</v>
      </c>
      <c r="E24" s="37" t="s">
        <v>138</v>
      </c>
      <c r="F24" s="37" t="s">
        <v>255</v>
      </c>
      <c r="G24" s="37" t="s">
        <v>256</v>
      </c>
      <c r="H24" s="114">
        <v>5333.39</v>
      </c>
      <c r="I24" s="116">
        <v>5333.39</v>
      </c>
      <c r="J24" s="116">
        <v>5333.39</v>
      </c>
      <c r="K24" s="116">
        <v>1600.02</v>
      </c>
      <c r="L24" s="117"/>
      <c r="M24" s="116">
        <v>3733.37</v>
      </c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</row>
    <row r="25" spans="1:29" ht="24.95" customHeight="1" x14ac:dyDescent="0.15">
      <c r="A25" s="37" t="s">
        <v>93</v>
      </c>
      <c r="B25" s="37" t="s">
        <v>253</v>
      </c>
      <c r="C25" s="37" t="s">
        <v>254</v>
      </c>
      <c r="D25" s="37" t="s">
        <v>137</v>
      </c>
      <c r="E25" s="37" t="s">
        <v>138</v>
      </c>
      <c r="F25" s="37" t="s">
        <v>255</v>
      </c>
      <c r="G25" s="37" t="s">
        <v>256</v>
      </c>
      <c r="H25" s="114">
        <v>1471.77</v>
      </c>
      <c r="I25" s="116">
        <v>1471.77</v>
      </c>
      <c r="J25" s="116">
        <v>1471.77</v>
      </c>
      <c r="K25" s="116">
        <v>441.53</v>
      </c>
      <c r="L25" s="117"/>
      <c r="M25" s="116">
        <v>1030.24</v>
      </c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</row>
    <row r="26" spans="1:29" ht="24.95" customHeight="1" x14ac:dyDescent="0.15">
      <c r="A26" s="37" t="s">
        <v>93</v>
      </c>
      <c r="B26" s="37" t="s">
        <v>261</v>
      </c>
      <c r="C26" s="37" t="s">
        <v>144</v>
      </c>
      <c r="D26" s="37" t="s">
        <v>143</v>
      </c>
      <c r="E26" s="37" t="s">
        <v>144</v>
      </c>
      <c r="F26" s="37" t="s">
        <v>262</v>
      </c>
      <c r="G26" s="37" t="s">
        <v>144</v>
      </c>
      <c r="H26" s="114">
        <v>167688</v>
      </c>
      <c r="I26" s="116">
        <v>167688</v>
      </c>
      <c r="J26" s="116">
        <v>167688</v>
      </c>
      <c r="K26" s="116">
        <v>50306.400000000001</v>
      </c>
      <c r="L26" s="117"/>
      <c r="M26" s="116">
        <v>117381.6</v>
      </c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</row>
    <row r="27" spans="1:29" ht="24.95" customHeight="1" x14ac:dyDescent="0.15">
      <c r="A27" s="37" t="s">
        <v>93</v>
      </c>
      <c r="B27" s="37" t="s">
        <v>263</v>
      </c>
      <c r="C27" s="37" t="s">
        <v>264</v>
      </c>
      <c r="D27" s="37" t="s">
        <v>119</v>
      </c>
      <c r="E27" s="37" t="s">
        <v>120</v>
      </c>
      <c r="F27" s="37" t="s">
        <v>265</v>
      </c>
      <c r="G27" s="37" t="s">
        <v>266</v>
      </c>
      <c r="H27" s="114">
        <v>9000</v>
      </c>
      <c r="I27" s="116">
        <v>9000</v>
      </c>
      <c r="J27" s="116">
        <v>9000</v>
      </c>
      <c r="K27" s="116">
        <v>2700</v>
      </c>
      <c r="L27" s="117"/>
      <c r="M27" s="116">
        <v>6300</v>
      </c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</row>
    <row r="28" spans="1:29" ht="24.95" customHeight="1" x14ac:dyDescent="0.15">
      <c r="A28" s="37" t="s">
        <v>93</v>
      </c>
      <c r="B28" s="37" t="s">
        <v>263</v>
      </c>
      <c r="C28" s="37" t="s">
        <v>264</v>
      </c>
      <c r="D28" s="37" t="s">
        <v>119</v>
      </c>
      <c r="E28" s="37" t="s">
        <v>120</v>
      </c>
      <c r="F28" s="37" t="s">
        <v>265</v>
      </c>
      <c r="G28" s="37" t="s">
        <v>266</v>
      </c>
      <c r="H28" s="114">
        <v>7041.2</v>
      </c>
      <c r="I28" s="116">
        <v>7041.2</v>
      </c>
      <c r="J28" s="116">
        <v>7041.2</v>
      </c>
      <c r="K28" s="116">
        <v>2112.36</v>
      </c>
      <c r="L28" s="117"/>
      <c r="M28" s="116">
        <v>4928.84</v>
      </c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</row>
    <row r="29" spans="1:29" ht="24.95" customHeight="1" x14ac:dyDescent="0.15">
      <c r="A29" s="37" t="s">
        <v>93</v>
      </c>
      <c r="B29" s="37" t="s">
        <v>263</v>
      </c>
      <c r="C29" s="37" t="s">
        <v>264</v>
      </c>
      <c r="D29" s="37" t="s">
        <v>119</v>
      </c>
      <c r="E29" s="37" t="s">
        <v>120</v>
      </c>
      <c r="F29" s="37" t="s">
        <v>265</v>
      </c>
      <c r="G29" s="37" t="s">
        <v>266</v>
      </c>
      <c r="H29" s="114">
        <v>3958.8</v>
      </c>
      <c r="I29" s="116">
        <v>3958.8</v>
      </c>
      <c r="J29" s="116">
        <v>3958.8</v>
      </c>
      <c r="K29" s="116">
        <v>1187.6400000000001</v>
      </c>
      <c r="L29" s="117"/>
      <c r="M29" s="116">
        <v>2771.16</v>
      </c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</row>
    <row r="30" spans="1:29" ht="24.95" customHeight="1" x14ac:dyDescent="0.15">
      <c r="A30" s="37" t="s">
        <v>93</v>
      </c>
      <c r="B30" s="37" t="s">
        <v>267</v>
      </c>
      <c r="C30" s="37" t="s">
        <v>268</v>
      </c>
      <c r="D30" s="37" t="s">
        <v>119</v>
      </c>
      <c r="E30" s="37" t="s">
        <v>120</v>
      </c>
      <c r="F30" s="37" t="s">
        <v>269</v>
      </c>
      <c r="G30" s="37" t="s">
        <v>270</v>
      </c>
      <c r="H30" s="114">
        <v>97800</v>
      </c>
      <c r="I30" s="116">
        <v>97800</v>
      </c>
      <c r="J30" s="116">
        <v>97800</v>
      </c>
      <c r="K30" s="116">
        <v>29340</v>
      </c>
      <c r="L30" s="117"/>
      <c r="M30" s="116">
        <v>68460</v>
      </c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</row>
    <row r="31" spans="1:29" ht="24.95" customHeight="1" x14ac:dyDescent="0.15">
      <c r="A31" s="37" t="s">
        <v>93</v>
      </c>
      <c r="B31" s="37" t="s">
        <v>271</v>
      </c>
      <c r="C31" s="37" t="s">
        <v>272</v>
      </c>
      <c r="D31" s="37" t="s">
        <v>119</v>
      </c>
      <c r="E31" s="37" t="s">
        <v>120</v>
      </c>
      <c r="F31" s="37" t="s">
        <v>273</v>
      </c>
      <c r="G31" s="37" t="s">
        <v>272</v>
      </c>
      <c r="H31" s="114">
        <v>21293.57</v>
      </c>
      <c r="I31" s="116">
        <v>21293.57</v>
      </c>
      <c r="J31" s="116">
        <v>21293.57</v>
      </c>
      <c r="K31" s="116">
        <v>6388.07</v>
      </c>
      <c r="L31" s="117"/>
      <c r="M31" s="116">
        <v>14905.5</v>
      </c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</row>
    <row r="32" spans="1:29" ht="24.95" customHeight="1" x14ac:dyDescent="0.15">
      <c r="A32" s="37" t="s">
        <v>93</v>
      </c>
      <c r="B32" s="37" t="s">
        <v>274</v>
      </c>
      <c r="C32" s="37" t="s">
        <v>275</v>
      </c>
      <c r="D32" s="37" t="s">
        <v>119</v>
      </c>
      <c r="E32" s="37" t="s">
        <v>120</v>
      </c>
      <c r="F32" s="37" t="s">
        <v>276</v>
      </c>
      <c r="G32" s="37" t="s">
        <v>277</v>
      </c>
      <c r="H32" s="114">
        <v>48970</v>
      </c>
      <c r="I32" s="116">
        <v>48970</v>
      </c>
      <c r="J32" s="116">
        <v>48970</v>
      </c>
      <c r="K32" s="116">
        <v>14691</v>
      </c>
      <c r="L32" s="117"/>
      <c r="M32" s="116">
        <v>34279</v>
      </c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</row>
    <row r="33" spans="1:29" ht="24.95" customHeight="1" x14ac:dyDescent="0.15">
      <c r="A33" s="37" t="s">
        <v>93</v>
      </c>
      <c r="B33" s="37" t="s">
        <v>274</v>
      </c>
      <c r="C33" s="37" t="s">
        <v>275</v>
      </c>
      <c r="D33" s="37" t="s">
        <v>119</v>
      </c>
      <c r="E33" s="37" t="s">
        <v>120</v>
      </c>
      <c r="F33" s="37" t="s">
        <v>278</v>
      </c>
      <c r="G33" s="37" t="s">
        <v>279</v>
      </c>
      <c r="H33" s="114">
        <v>2030</v>
      </c>
      <c r="I33" s="116">
        <v>2030</v>
      </c>
      <c r="J33" s="116">
        <v>2030</v>
      </c>
      <c r="K33" s="116">
        <v>609</v>
      </c>
      <c r="L33" s="117"/>
      <c r="M33" s="116">
        <v>1421</v>
      </c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</row>
    <row r="34" spans="1:29" ht="24.95" customHeight="1" x14ac:dyDescent="0.15">
      <c r="A34" s="37" t="s">
        <v>93</v>
      </c>
      <c r="B34" s="37" t="s">
        <v>274</v>
      </c>
      <c r="C34" s="37" t="s">
        <v>275</v>
      </c>
      <c r="D34" s="37" t="s">
        <v>119</v>
      </c>
      <c r="E34" s="37" t="s">
        <v>120</v>
      </c>
      <c r="F34" s="37" t="s">
        <v>280</v>
      </c>
      <c r="G34" s="37" t="s">
        <v>281</v>
      </c>
      <c r="H34" s="114">
        <v>2000</v>
      </c>
      <c r="I34" s="116">
        <v>2000</v>
      </c>
      <c r="J34" s="116">
        <v>2000</v>
      </c>
      <c r="K34" s="116">
        <v>600</v>
      </c>
      <c r="L34" s="117"/>
      <c r="M34" s="116">
        <v>1400</v>
      </c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</row>
    <row r="35" spans="1:29" ht="24.95" customHeight="1" x14ac:dyDescent="0.15">
      <c r="A35" s="37" t="s">
        <v>93</v>
      </c>
      <c r="B35" s="37" t="s">
        <v>274</v>
      </c>
      <c r="C35" s="37" t="s">
        <v>275</v>
      </c>
      <c r="D35" s="37" t="s">
        <v>119</v>
      </c>
      <c r="E35" s="37" t="s">
        <v>120</v>
      </c>
      <c r="F35" s="37" t="s">
        <v>282</v>
      </c>
      <c r="G35" s="37" t="s">
        <v>283</v>
      </c>
      <c r="H35" s="114">
        <v>240</v>
      </c>
      <c r="I35" s="116">
        <v>240</v>
      </c>
      <c r="J35" s="116">
        <v>240</v>
      </c>
      <c r="K35" s="116">
        <v>72</v>
      </c>
      <c r="L35" s="117"/>
      <c r="M35" s="116">
        <v>168</v>
      </c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</row>
    <row r="36" spans="1:29" ht="24.95" customHeight="1" x14ac:dyDescent="0.15">
      <c r="A36" s="37" t="s">
        <v>93</v>
      </c>
      <c r="B36" s="37" t="s">
        <v>284</v>
      </c>
      <c r="C36" s="37" t="s">
        <v>285</v>
      </c>
      <c r="D36" s="37" t="s">
        <v>119</v>
      </c>
      <c r="E36" s="37" t="s">
        <v>120</v>
      </c>
      <c r="F36" s="37" t="s">
        <v>251</v>
      </c>
      <c r="G36" s="37" t="s">
        <v>252</v>
      </c>
      <c r="H36" s="114">
        <v>900</v>
      </c>
      <c r="I36" s="116">
        <v>900</v>
      </c>
      <c r="J36" s="116">
        <v>900</v>
      </c>
      <c r="K36" s="116">
        <v>270</v>
      </c>
      <c r="L36" s="117"/>
      <c r="M36" s="116">
        <v>630</v>
      </c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</row>
    <row r="37" spans="1:29" ht="24.95" customHeight="1" x14ac:dyDescent="0.15">
      <c r="A37" s="37" t="s">
        <v>93</v>
      </c>
      <c r="B37" s="37" t="s">
        <v>286</v>
      </c>
      <c r="C37" s="37" t="s">
        <v>287</v>
      </c>
      <c r="D37" s="37" t="s">
        <v>125</v>
      </c>
      <c r="E37" s="37" t="s">
        <v>126</v>
      </c>
      <c r="F37" s="37" t="s">
        <v>288</v>
      </c>
      <c r="G37" s="37" t="s">
        <v>289</v>
      </c>
      <c r="H37" s="114">
        <v>900</v>
      </c>
      <c r="I37" s="116">
        <v>900</v>
      </c>
      <c r="J37" s="116">
        <v>900</v>
      </c>
      <c r="K37" s="116">
        <v>270</v>
      </c>
      <c r="L37" s="117"/>
      <c r="M37" s="116">
        <v>630</v>
      </c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</row>
    <row r="38" spans="1:29" ht="24.95" customHeight="1" x14ac:dyDescent="0.15">
      <c r="A38" s="37" t="s">
        <v>93</v>
      </c>
      <c r="B38" s="37" t="s">
        <v>290</v>
      </c>
      <c r="C38" s="37" t="s">
        <v>291</v>
      </c>
      <c r="D38" s="37" t="s">
        <v>119</v>
      </c>
      <c r="E38" s="37" t="s">
        <v>120</v>
      </c>
      <c r="F38" s="37" t="s">
        <v>247</v>
      </c>
      <c r="G38" s="37" t="s">
        <v>248</v>
      </c>
      <c r="H38" s="114">
        <v>66000</v>
      </c>
      <c r="I38" s="116">
        <v>66000</v>
      </c>
      <c r="J38" s="116">
        <v>66000</v>
      </c>
      <c r="K38" s="116">
        <v>19800</v>
      </c>
      <c r="L38" s="117"/>
      <c r="M38" s="116">
        <v>46200</v>
      </c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</row>
    <row r="39" spans="1:29" ht="24.95" customHeight="1" x14ac:dyDescent="0.15">
      <c r="A39" s="37" t="s">
        <v>93</v>
      </c>
      <c r="B39" s="37" t="s">
        <v>292</v>
      </c>
      <c r="C39" s="37" t="s">
        <v>293</v>
      </c>
      <c r="D39" s="37" t="s">
        <v>119</v>
      </c>
      <c r="E39" s="37" t="s">
        <v>120</v>
      </c>
      <c r="F39" s="37" t="s">
        <v>251</v>
      </c>
      <c r="G39" s="37" t="s">
        <v>252</v>
      </c>
      <c r="H39" s="114">
        <v>50940</v>
      </c>
      <c r="I39" s="116">
        <v>50940</v>
      </c>
      <c r="J39" s="116">
        <v>50940</v>
      </c>
      <c r="K39" s="116">
        <v>15282</v>
      </c>
      <c r="L39" s="117"/>
      <c r="M39" s="116">
        <v>35658</v>
      </c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</row>
    <row r="40" spans="1:29" ht="24.95" customHeight="1" x14ac:dyDescent="0.15">
      <c r="A40" s="37" t="s">
        <v>93</v>
      </c>
      <c r="B40" s="37" t="s">
        <v>294</v>
      </c>
      <c r="C40" s="37" t="s">
        <v>295</v>
      </c>
      <c r="D40" s="37" t="s">
        <v>119</v>
      </c>
      <c r="E40" s="37" t="s">
        <v>120</v>
      </c>
      <c r="F40" s="37" t="s">
        <v>251</v>
      </c>
      <c r="G40" s="37" t="s">
        <v>252</v>
      </c>
      <c r="H40" s="114">
        <v>28800</v>
      </c>
      <c r="I40" s="116">
        <v>28800</v>
      </c>
      <c r="J40" s="116">
        <v>28800</v>
      </c>
      <c r="K40" s="116">
        <v>8640</v>
      </c>
      <c r="L40" s="117"/>
      <c r="M40" s="116">
        <v>20160</v>
      </c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</row>
    <row r="41" spans="1:29" ht="24.95" customHeight="1" x14ac:dyDescent="0.15">
      <c r="A41" s="37" t="s">
        <v>93</v>
      </c>
      <c r="B41" s="37" t="s">
        <v>296</v>
      </c>
      <c r="C41" s="37" t="s">
        <v>297</v>
      </c>
      <c r="D41" s="37" t="s">
        <v>119</v>
      </c>
      <c r="E41" s="37" t="s">
        <v>120</v>
      </c>
      <c r="F41" s="37" t="s">
        <v>247</v>
      </c>
      <c r="G41" s="37" t="s">
        <v>248</v>
      </c>
      <c r="H41" s="114">
        <v>48034</v>
      </c>
      <c r="I41" s="116">
        <v>48034</v>
      </c>
      <c r="J41" s="116">
        <v>48034</v>
      </c>
      <c r="K41" s="116">
        <v>14410.2</v>
      </c>
      <c r="L41" s="117"/>
      <c r="M41" s="116">
        <v>33623.800000000003</v>
      </c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</row>
    <row r="42" spans="1:29" ht="24.95" customHeight="1" x14ac:dyDescent="0.15">
      <c r="A42" s="37" t="s">
        <v>93</v>
      </c>
      <c r="B42" s="37" t="s">
        <v>298</v>
      </c>
      <c r="C42" s="37" t="s">
        <v>299</v>
      </c>
      <c r="D42" s="37" t="s">
        <v>119</v>
      </c>
      <c r="E42" s="37" t="s">
        <v>120</v>
      </c>
      <c r="F42" s="37" t="s">
        <v>251</v>
      </c>
      <c r="G42" s="37" t="s">
        <v>252</v>
      </c>
      <c r="H42" s="114">
        <v>24000</v>
      </c>
      <c r="I42" s="116">
        <v>24000</v>
      </c>
      <c r="J42" s="116">
        <v>24000</v>
      </c>
      <c r="K42" s="116">
        <v>7200</v>
      </c>
      <c r="L42" s="117"/>
      <c r="M42" s="116">
        <v>16800</v>
      </c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</row>
    <row r="43" spans="1:29" ht="24.95" customHeight="1" x14ac:dyDescent="0.15">
      <c r="A43" s="37" t="s">
        <v>93</v>
      </c>
      <c r="B43" s="37" t="s">
        <v>300</v>
      </c>
      <c r="C43" s="37" t="s">
        <v>301</v>
      </c>
      <c r="D43" s="37" t="s">
        <v>119</v>
      </c>
      <c r="E43" s="37" t="s">
        <v>120</v>
      </c>
      <c r="F43" s="37" t="s">
        <v>251</v>
      </c>
      <c r="G43" s="37" t="s">
        <v>252</v>
      </c>
      <c r="H43" s="114">
        <v>14576</v>
      </c>
      <c r="I43" s="116">
        <v>14576</v>
      </c>
      <c r="J43" s="116">
        <v>14576</v>
      </c>
      <c r="K43" s="116">
        <v>4372.8</v>
      </c>
      <c r="L43" s="117"/>
      <c r="M43" s="116">
        <v>10203.200000000001</v>
      </c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</row>
    <row r="44" spans="1:29" ht="24.95" customHeight="1" x14ac:dyDescent="0.15">
      <c r="A44" s="37" t="s">
        <v>93</v>
      </c>
      <c r="B44" s="37" t="s">
        <v>302</v>
      </c>
      <c r="C44" s="37" t="s">
        <v>303</v>
      </c>
      <c r="D44" s="37" t="s">
        <v>119</v>
      </c>
      <c r="E44" s="37" t="s">
        <v>120</v>
      </c>
      <c r="F44" s="37" t="s">
        <v>273</v>
      </c>
      <c r="G44" s="37" t="s">
        <v>272</v>
      </c>
      <c r="H44" s="114">
        <v>18000</v>
      </c>
      <c r="I44" s="116">
        <v>18000</v>
      </c>
      <c r="J44" s="116">
        <v>18000</v>
      </c>
      <c r="K44" s="116">
        <v>5400</v>
      </c>
      <c r="L44" s="117"/>
      <c r="M44" s="116">
        <v>12600</v>
      </c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</row>
    <row r="45" spans="1:29" ht="18" customHeight="1" x14ac:dyDescent="0.15">
      <c r="A45" s="193" t="s">
        <v>145</v>
      </c>
      <c r="B45" s="193"/>
      <c r="C45" s="193"/>
      <c r="D45" s="193"/>
      <c r="E45" s="193"/>
      <c r="F45" s="193"/>
      <c r="G45" s="193"/>
      <c r="H45" s="115">
        <v>2392725.9900000002</v>
      </c>
      <c r="I45" s="118">
        <v>2392725.9900000002</v>
      </c>
      <c r="J45" s="118">
        <v>2392725.9900000002</v>
      </c>
      <c r="K45" s="118">
        <v>717817.8</v>
      </c>
      <c r="M45" s="118">
        <v>1674908.19</v>
      </c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 t="s">
        <v>95</v>
      </c>
    </row>
  </sheetData>
  <sheetProtection formatCells="0" formatColumns="0" formatRows="0" insertColumns="0" insertRows="0" insertHyperlinks="0" deleteColumns="0" deleteRows="0" sort="0" autoFilter="0" pivotTables="0"/>
  <mergeCells count="37">
    <mergeCell ref="AC5:AC7"/>
    <mergeCell ref="J6:J7"/>
    <mergeCell ref="X5:X7"/>
    <mergeCell ref="Y5:Y7"/>
    <mergeCell ref="Z5:Z7"/>
    <mergeCell ref="AA5:AA7"/>
    <mergeCell ref="AB5:AB7"/>
    <mergeCell ref="S6:S7"/>
    <mergeCell ref="T6:T7"/>
    <mergeCell ref="U6:U7"/>
    <mergeCell ref="V6:V7"/>
    <mergeCell ref="W6:W7"/>
    <mergeCell ref="N6:N7"/>
    <mergeCell ref="O5:O7"/>
    <mergeCell ref="P5:P7"/>
    <mergeCell ref="Q5:Q7"/>
    <mergeCell ref="R6:R7"/>
    <mergeCell ref="J5:N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K6:K7"/>
    <mergeCell ref="L6:L7"/>
    <mergeCell ref="M6:M7"/>
    <mergeCell ref="A2:AC2"/>
    <mergeCell ref="A3:J3"/>
    <mergeCell ref="AB3:AC3"/>
    <mergeCell ref="I4:W4"/>
    <mergeCell ref="X4:AC4"/>
  </mergeCells>
  <phoneticPr fontId="47" type="noConversion"/>
  <printOptions horizontalCentered="1"/>
  <pageMargins left="0.39370078740157499" right="0.39370078740157499" top="0.511811023622047" bottom="0.511811023622047" header="0.31496062992126" footer="0.31496062992126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30</vt:i4>
      </vt:variant>
    </vt:vector>
  </HeadingPairs>
  <TitlesOfParts>
    <vt:vector size="49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对下转移支付预算表</vt:lpstr>
      <vt:lpstr>表十四 对下转移支付绩效目标表</vt:lpstr>
      <vt:lpstr>表十五 新增资产配置表</vt:lpstr>
      <vt:lpstr>表十六 上级补助项目支出预算表</vt:lpstr>
      <vt:lpstr>表十七 部门项目中期规划预算表</vt:lpstr>
      <vt:lpstr>'表八 部门项目支出预算表（其他运转类、特定目标类项目）'!Print_Area</vt:lpstr>
      <vt:lpstr>'表二 部门收入预算表'!Print_Area</vt:lpstr>
      <vt:lpstr>'表九 部门项目支出绩效目标表'!Print_Area</vt:lpstr>
      <vt:lpstr>'表七 部门基本支出预算表（人员类、运转类公用经费项目）'!Print_Area</vt:lpstr>
      <vt:lpstr>'表三 部门支出预算表'!Print_Area</vt:lpstr>
      <vt:lpstr>'表十 政府性基金预算支出预算表'!Print_Area</vt:lpstr>
      <vt:lpstr>'表十二 部门政府购买服务预算表'!Print_Area</vt:lpstr>
      <vt:lpstr>'表十七 部门项目中期规划预算表'!Print_Area</vt:lpstr>
      <vt:lpstr>'表十三 对下转移支付预算表'!Print_Area</vt:lpstr>
      <vt:lpstr>'表十四 对下转移支付绩效目标表'!Print_Area</vt:lpstr>
      <vt:lpstr>'表十五 新增资产配置表'!Print_Area</vt:lpstr>
      <vt:lpstr>'表十一 部门政府采购预算表'!Print_Area</vt:lpstr>
      <vt:lpstr>'表四 财政拨款收支预算总表'!Print_Area</vt:lpstr>
      <vt:lpstr>'表五 一般公共预算支出预算表（按功能科目分类）'!Print_Area</vt:lpstr>
      <vt:lpstr>'表一 部门财务收支预算总表'!Print_Area</vt:lpstr>
      <vt:lpstr>封面!Print_Area</vt:lpstr>
      <vt:lpstr>目录!Print_Area</vt:lpstr>
      <vt:lpstr>'表八 部门项目支出预算表（其他运转类、特定目标类项目）'!Print_Titles</vt:lpstr>
      <vt:lpstr>'表二 部门收入预算表'!Print_Titles</vt:lpstr>
      <vt:lpstr>'表九 部门项目支出绩效目标表'!Print_Titles</vt:lpstr>
      <vt:lpstr>'表七 部门基本支出预算表（人员类、运转类公用经费项目）'!Print_Titles</vt:lpstr>
      <vt:lpstr>'表三 部门支出预算表'!Print_Titles</vt:lpstr>
      <vt:lpstr>'表十 政府性基金预算支出预算表'!Print_Titles</vt:lpstr>
      <vt:lpstr>'表十二 部门政府购买服务预算表'!Print_Titles</vt:lpstr>
      <vt:lpstr>'表十三 对下转移支付预算表'!Print_Titles</vt:lpstr>
      <vt:lpstr>'表十四 对下转移支付绩效目标表'!Print_Titles</vt:lpstr>
      <vt:lpstr>'表十五 新增资产配置表'!Print_Titles</vt:lpstr>
      <vt:lpstr>'表十一 部门政府采购预算表'!Print_Titles</vt:lpstr>
      <vt:lpstr>'表四 财政拨款收支预算总表'!Print_Titles</vt:lpstr>
      <vt:lpstr>'表五 一般公共预算支出预算表（按功能科目分类）'!Print_Titles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卯刘跃</cp:lastModifiedBy>
  <cp:lastPrinted>2025-02-10T10:43:00Z</cp:lastPrinted>
  <dcterms:created xsi:type="dcterms:W3CDTF">2020-01-11T06:24:00Z</dcterms:created>
  <dcterms:modified xsi:type="dcterms:W3CDTF">2026-04-01T02:26:19Z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CA2C558E09244091A5558473F32D6F8F</vt:lpwstr>
  </property>
</Properties>
</file>