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firstSheet="15" activeTab="16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部门项目支出预算表（其他运转类、特定目标类项目）'!$A$1:$AA$22</definedName>
    <definedName name="_xlnm.Print_Area" localSheetId="3">'表二 部门收入预算表'!$A$1:$T$13</definedName>
    <definedName name="_xlnm.Print_Area" localSheetId="10">'表九 项目支出绩效目标表（本次下达）'!$A$1:$K$23</definedName>
    <definedName name="_xlnm.Print_Area" localSheetId="8">'表七 部门基本支出预算表（人员类、运转类公用经费项目）'!$A$1:$AD$46</definedName>
    <definedName name="_xlnm.Print_Area" localSheetId="4">'表三 部门支出预算表'!$A$1:$W$26</definedName>
    <definedName name="_xlnm.Print_Area" localSheetId="11">'表十 项目支出绩效目标表（另文下达）'!$A$1:$K$18</definedName>
    <definedName name="_xlnm.Print_Area" localSheetId="19">'表十八 部门项目中期规划预算表'!$A$1:$G$16</definedName>
    <definedName name="_xlnm.Print_Area" localSheetId="13">'表十二 部门政府采购预算表'!$A$1:$X$23</definedName>
    <definedName name="_xlnm.Print_Area" localSheetId="17">'表十六 新增资产配置表'!$A$1:$H$16</definedName>
    <definedName name="_xlnm.Print_Area" localSheetId="14">'表十三 部门政府购买服务预算表'!$A$1:$X$22</definedName>
    <definedName name="_xlnm.Print_Area" localSheetId="15">'表十四 对下转移支付预算表'!$A$1:$P$9</definedName>
    <definedName name="_xlnm.Print_Area" localSheetId="16">'表十五 对下转移支付绩效目标表'!$A$1:$K$8</definedName>
    <definedName name="_xlnm.Print_Area" localSheetId="12">'表十一 政府性基金预算支出预算表'!$A$1:$J$29</definedName>
    <definedName name="_xlnm.Print_Area" localSheetId="5">'表四 财政拨款收支预算总表'!$A$1:$D$38</definedName>
    <definedName name="_xlnm.Print_Area" localSheetId="6">'表五 一般公共预算支出预算表（按功能科目分类）'!$A$1:$M$26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<sst xmlns="http://schemas.openxmlformats.org/spreadsheetml/2006/main" count="1173" uniqueCount="434">
  <si>
    <t>中国共产党宾川县委员会政法委员会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</si>
  <si>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</si>
  <si>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</si>
  <si>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</si>
  <si>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</si>
  <si>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</si>
  <si>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</si>
  <si>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</si>
  <si>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</si>
  <si>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</si>
  <si>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</si>
  <si>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</si>
  <si>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</si>
  <si>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</si>
  <si>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</si>
  <si>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</si>
  <si>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</si>
  <si>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</si>
  <si>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</si>
  <si>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</si>
  <si>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</si>
  <si>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</si>
  <si>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</si>
  <si>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</si>
  <si>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</si>
  <si>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</si>
  <si>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</si>
  <si>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</si>
  <si>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</si>
  <si>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</si>
  <si>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</si>
  <si>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</si>
  <si>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</si>
  <si>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</si>
  <si>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</si>
  <si>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</si>
  <si>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</si>
  <si>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</si>
  <si>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</si>
  <si>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</si>
  <si>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</si>
  <si>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</si>
  <si>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</si>
  <si>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</si>
  <si>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</si>
  <si>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</si>
  <si>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</si>
  <si>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</si>
  <si>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</si>
  <si>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</si>
  <si>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</si>
  <si>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</si>
  <si>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</si>
  <si>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</si>
  <si>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</si>
  <si>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</si>
  <si>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</si>
  <si>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</si>
  <si>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</si>
  <si>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</si>
  <si>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</si>
  <si>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</si>
  <si>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</si>
  <si>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</si>
  <si>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</si>
  <si>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</si>
  <si>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</si>
  <si>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</si>
  <si>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</si>
  <si>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</si>
  <si>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</si>
  <si>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</si>
  <si>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</si>
  <si>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</si>
  <si>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</si>
  <si>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</si>
  <si>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</si>
  <si>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</si>
  <si>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</si>
  <si>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</si>
  <si>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</si>
  <si>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</si>
  <si>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</si>
  <si>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</si>
  <si>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</si>
  <si>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</si>
  <si>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</si>
  <si>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</si>
  <si>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</si>
  <si>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</si>
  <si>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</si>
  <si>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</si>
  <si>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</si>
  <si>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</si>
  <si>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</si>
  <si>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</si>
  <si>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302</t>
  </si>
  <si>
    <t>302001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</si>
  <si>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</si>
  <si>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</si>
  <si>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</si>
  <si>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</si>
  <si>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</si>
  <si>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</si>
  <si>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</si>
  <si>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</si>
  <si>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</si>
  <si>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</si>
  <si>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</si>
  <si>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</si>
  <si>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</si>
  <si>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</si>
  <si>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</si>
  <si>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</si>
  <si>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</si>
  <si>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</si>
  <si>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</si>
  <si>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</si>
  <si>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</si>
  <si>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</si>
  <si>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</si>
  <si>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</si>
  <si>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</si>
  <si>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</si>
  <si>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</si>
  <si>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</si>
  <si>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</si>
  <si>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</si>
  <si>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</si>
  <si>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</si>
  <si>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</si>
  <si>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</si>
  <si>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</si>
  <si>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</si>
  <si>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</si>
  <si>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</si>
  <si>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</si>
  <si>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</si>
  <si>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</si>
  <si>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</si>
  <si>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</si>
  <si>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</si>
  <si>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</si>
  <si>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</si>
  <si>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</si>
  <si>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</si>
  <si>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</si>
  <si>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</si>
  <si>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</si>
  <si>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</si>
  <si>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</si>
  <si>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</si>
  <si>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</si>
  <si>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</si>
  <si>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</si>
  <si>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</si>
  <si>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</si>
  <si>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</si>
  <si>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</si>
  <si>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</si>
  <si>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</si>
  <si>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</si>
  <si>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</si>
  <si>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</si>
  <si>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</si>
  <si>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</si>
  <si>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</si>
  <si>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</si>
  <si>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</si>
  <si>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</si>
  <si>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</si>
  <si>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</si>
  <si>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</si>
  <si>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</si>
  <si>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</si>
  <si>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</si>
  <si>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</si>
  <si>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</si>
  <si>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</si>
  <si>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</si>
  <si>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</si>
  <si>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</si>
  <si>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</si>
  <si>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</si>
  <si>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</si>
  <si>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</si>
  <si>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</si>
  <si>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</si>
  <si>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</si>
  <si>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</si>
  <si>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</si>
  <si>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</si>
  <si>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</si>
  <si>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</si>
  <si>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</si>
  <si>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</si>
  <si>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</si>
  <si>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</si>
  <si>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</si>
  <si>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</si>
  <si>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</si>
  <si>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</si>
  <si>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</si>
  <si>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</si>
  <si>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</si>
  <si>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</si>
  <si>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</si>
  <si>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</si>
  <si>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</si>
  <si>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</si>
  <si>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</si>
  <si>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</si>
  <si>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</si>
  <si>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</si>
  <si>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</si>
  <si>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</si>
  <si>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</si>
  <si>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</si>
  <si>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</si>
  <si>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</si>
  <si>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</si>
  <si>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</si>
  <si>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</si>
  <si>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</si>
  <si>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</si>
  <si>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</si>
  <si>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</si>
  <si>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</si>
  <si>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</si>
  <si>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</si>
  <si>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</si>
  <si>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</si>
  <si>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</si>
  <si>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</si>
  <si>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</si>
  <si>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</si>
  <si>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</si>
  <si>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</si>
  <si>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</si>
  <si>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</si>
  <si>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</si>
  <si>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</si>
  <si>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</si>
  <si>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</si>
  <si>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</si>
  <si>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</si>
  <si>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</si>
  <si>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</si>
  <si>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</si>
  <si>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</si>
  <si>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</si>
  <si>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532924210000000017875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</si>
  <si>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</si>
  <si>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</si>
  <si>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</si>
  <si>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</si>
  <si>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</si>
  <si>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</si>
  <si>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</si>
  <si>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532924210000000017877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</si>
  <si>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</si>
  <si>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</si>
  <si>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</si>
  <si>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</si>
  <si>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</si>
  <si>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</si>
  <si>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</si>
  <si>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532924210000000017878</t>
  </si>
  <si>
    <t>30113</t>
  </si>
  <si>
    <t>532924210000000017881</t>
  </si>
  <si>
    <t>公车购置及运维费</t>
  </si>
  <si>
    <t>30231</t>
  </si>
  <si>
    <t>公务用车运行维护费</t>
  </si>
  <si>
    <t>532924210000000017882</t>
  </si>
  <si>
    <t>行政人员公务交通补贴</t>
  </si>
  <si>
    <t>30239</t>
  </si>
  <si>
    <t>其他交通费用</t>
  </si>
  <si>
    <t>532924210000000017883</t>
  </si>
  <si>
    <t>工会经费</t>
  </si>
  <si>
    <t>30228</t>
  </si>
  <si>
    <t>532924210000000017884</t>
  </si>
  <si>
    <t>其他公用支出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</si>
  <si>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</si>
  <si>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</si>
  <si>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</si>
  <si>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</si>
  <si>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</si>
  <si>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</si>
  <si>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</si>
  <si>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</si>
  <si>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30299</t>
  </si>
  <si>
    <t>其他商品和服务支出</t>
  </si>
  <si>
    <t>532924221100000281810</t>
  </si>
  <si>
    <t>30217</t>
  </si>
  <si>
    <t>532924231100001252597</t>
  </si>
  <si>
    <t>事业人员支出工资</t>
  </si>
  <si>
    <t>30107</t>
  </si>
  <si>
    <t>绩效工资</t>
  </si>
  <si>
    <t>532924231100001252600</t>
  </si>
  <si>
    <t>离退休人员春节慰问费</t>
  </si>
  <si>
    <t>30305</t>
  </si>
  <si>
    <t>生活补助</t>
  </si>
  <si>
    <t>532924231100001572654</t>
  </si>
  <si>
    <t>公务员基础绩效奖</t>
  </si>
  <si>
    <t>532924231100001572673</t>
  </si>
  <si>
    <t>事业人员参照公务员规范后绩效奖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</si>
  <si>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</si>
  <si>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</si>
  <si>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</si>
  <si>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</si>
  <si>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</si>
  <si>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</si>
  <si>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</si>
  <si>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</si>
  <si>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</si>
  <si>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312 民生类</t>
  </si>
  <si>
    <t>532924221100000280040</t>
  </si>
  <si>
    <t>乡镇网格巡查员补助经费</t>
  </si>
  <si>
    <t>532924221100000280105</t>
  </si>
  <si>
    <t>基层治保调解补助经费</t>
  </si>
  <si>
    <t>532924221100000280128</t>
  </si>
  <si>
    <t>综治工作补助经费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</si>
  <si>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</si>
  <si>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</si>
  <si>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</si>
  <si>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</si>
  <si>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</si>
  <si>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</si>
  <si>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</si>
  <si>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</si>
  <si>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</si>
  <si>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</si>
  <si>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“集中办公、综合服务、统一交办、归口调处、跟踪督查、限时办结”的思路，整合乡镇政法、综治维稳、信访、网格巡查员等力量，以建立乡镇社会治安综合服务中心为抓手，全力构建基层“大调解、大稳控、大宣传、大服务”工作格局，使乡镇社会治安综合服务中心成为乡镇党委政府化解社会矛盾、创新社会管理、深化平安建设的综合协调工作平台</t>
  </si>
  <si>
    <t>产出指标</t>
  </si>
  <si>
    <t>数量指标</t>
  </si>
  <si>
    <t>全县各乡镇招聘2名网格巡查员，每人每年包干经费2.5万元，州级补助30%、县级配套70%。</t>
  </si>
  <si>
    <t>=</t>
  </si>
  <si>
    <t>350000</t>
  </si>
  <si>
    <t>元</t>
  </si>
  <si>
    <t>定量指标</t>
  </si>
  <si>
    <t>按时足额发放</t>
  </si>
  <si>
    <t>效益指标</t>
  </si>
  <si>
    <t>社会效益</t>
  </si>
  <si>
    <t>实现辖区社会和谐稳定</t>
  </si>
  <si>
    <t>化解社会矛盾、维护社会稳定、创新社会治理、深化平安建设</t>
  </si>
  <si>
    <t>%</t>
  </si>
  <si>
    <t>定性指标</t>
  </si>
  <si>
    <t>满意度指标</t>
  </si>
  <si>
    <t>服务对象满意度</t>
  </si>
  <si>
    <t>受益对象满意率</t>
  </si>
  <si>
    <t>&gt;=</t>
  </si>
  <si>
    <t>95%</t>
  </si>
  <si>
    <t>受益对象满意率大于等于95%</t>
  </si>
  <si>
    <t>村（社区）治保、调解委员会工作经费年补助标准为3000元，村（社区）治保委员会主任、调解委员会主任每人每月专项补贴70元，副主任或文书每人每月专项补贴60元，每月补助村（社区）委员会开展治保和调解巩固走办公经费50元，村（居）民小组治保调解员年补助标准为240元（每月20元）。</t>
  </si>
  <si>
    <t>对全县各村（社区）治保委员会、调解委员会进行考核补助</t>
  </si>
  <si>
    <t>时效指标</t>
  </si>
  <si>
    <t>按时完成</t>
  </si>
  <si>
    <t>2023年12月31日前完成</t>
  </si>
  <si>
    <t>维护全县长治久安、有效解决社会矛盾和化解基层纠纷</t>
  </si>
  <si>
    <t>确保社会和谐稳定</t>
  </si>
  <si>
    <t>及时调节纠纷，妥善化解矛盾</t>
  </si>
  <si>
    <t>95</t>
  </si>
  <si>
    <t>服务对象满意度大于等于95%</t>
  </si>
  <si>
    <t>紧紧围绕与全国全省同步全面建成小康社会的奋斗目标，积极顺应人民群众对公共安全、权益保障的新期待，深化平安宾川建设，促进全县经济社会发展更加科学，社会管理科学水平明显提高，社会稳定基础更加扎实，安定和谐局面持续巩固，人民群众安全感不断上升，安全感指数保持在95%以上，社会治安综合治理工作继续保持全省先进，努力建设领域更广、人民群众更满意、实效性更强的平安宾川。</t>
  </si>
  <si>
    <t>综治工作经费</t>
  </si>
  <si>
    <t>全面强化社会公共安全监管工作</t>
  </si>
  <si>
    <t>质量指标</t>
  </si>
  <si>
    <t>健全完善社会矛盾预防化解处置机制</t>
  </si>
  <si>
    <t>实现村民小组、村（社区）、乡镇三级联动化解</t>
  </si>
  <si>
    <t>每年1-12月按工作目标政策进行</t>
  </si>
  <si>
    <t>按时完成责任目标</t>
  </si>
  <si>
    <t>围绕构建“平安宾川、和谐宾川和法治宾川”这个目标，建立社会矛盾化解机制</t>
  </si>
  <si>
    <t>为实现宾川经济社会又好又快发展创造和谐稳定的社会环境</t>
  </si>
  <si>
    <t>可持续影响</t>
  </si>
  <si>
    <t>突出推进社会矛盾化解、社会管理创新、公正廉洁执法三项重点，努力创建“平安宾川”</t>
  </si>
  <si>
    <t>有效改善辖区居民安定环境，积极调处各种重大矛盾纠纷</t>
  </si>
  <si>
    <t>群众安全感满意度</t>
  </si>
  <si>
    <t>提高了辖区安定、和谐的社会环境</t>
  </si>
  <si>
    <t>说明：本部门无此公开事项。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</si>
  <si>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</si>
  <si>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</si>
  <si>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</si>
  <si>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</si>
  <si>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</si>
  <si>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</si>
  <si>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</si>
  <si>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</si>
  <si>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</si>
  <si>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</si>
  <si>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公务用车保险费</t>
  </si>
  <si>
    <t>C1804010201 机动车保险服务</t>
  </si>
  <si>
    <t>年</t>
  </si>
  <si>
    <t>公务用车维修费</t>
  </si>
  <si>
    <t>C23120301 车辆维修和保养服务</t>
  </si>
  <si>
    <t>辆</t>
  </si>
  <si>
    <t>公务用车汽油费</t>
  </si>
  <si>
    <t>C23120302 车辆加油、添加燃料服务</t>
  </si>
  <si>
    <t>批</t>
  </si>
  <si>
    <t>复印纸</t>
  </si>
  <si>
    <t>A05040101 复印纸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</si>
  <si>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</si>
  <si>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</si>
  <si>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</si>
  <si>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</si>
  <si>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</si>
  <si>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</si>
  <si>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</si>
  <si>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</si>
  <si>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乔甸镇</t>
  </si>
  <si>
    <t>宾居镇</t>
  </si>
  <si>
    <t>州城镇</t>
  </si>
  <si>
    <t>金牛镇</t>
  </si>
  <si>
    <t>鸡足山镇</t>
  </si>
  <si>
    <t>大营镇</t>
  </si>
  <si>
    <t>平川镇</t>
  </si>
  <si>
    <t>钟英乡</t>
  </si>
  <si>
    <t>力角镇</t>
  </si>
  <si>
    <t>拉乌乡</t>
  </si>
  <si>
    <t>3=4+5+6</t>
  </si>
  <si>
    <t>7=8+…+17</t>
  </si>
  <si>
    <t>无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</si>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</sst>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0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b/>
      <sz val="10"/>
      <color rgb="FF00000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" borderId="19" applyNumberFormat="0" applyAlignment="0" applyProtection="0">
      <alignment vertical="center"/>
    </xf>
    <xf numFmtId="0" fontId="59" fillId="6" borderId="20" applyNumberFormat="0" applyAlignment="0" applyProtection="0">
      <alignment vertical="center"/>
    </xf>
    <xf numFmtId="0" fontId="60" fillId="6" borderId="19" applyNumberFormat="0" applyAlignment="0" applyProtection="0">
      <alignment vertical="center"/>
    </xf>
    <xf numFmtId="0" fontId="61" fillId="7" borderId="21" applyNumberFormat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7" fillId="0" borderId="0"/>
    <xf numFmtId="0" fontId="1" fillId="0" borderId="0"/>
    <xf numFmtId="0" fontId="37" fillId="0" borderId="0">
      <alignment vertical="center"/>
    </xf>
    <xf numFmtId="0" fontId="15" fillId="0" borderId="0">
      <alignment vertical="top"/>
      <protection locked="0"/>
    </xf>
    <xf numFmtId="0" fontId="37" fillId="0" borderId="0">
      <alignment vertical="center"/>
    </xf>
    <xf numFmtId="0" fontId="37" fillId="0" borderId="0"/>
    <xf numFmtId="0" fontId="69" fillId="0" borderId="0">
      <alignment vertical="top"/>
      <protection locked="0"/>
    </xf>
    <xf numFmtId="0" fontId="15" fillId="0" borderId="0">
      <alignment vertical="top"/>
      <protection locked="0"/>
    </xf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49" fontId="15" fillId="0" borderId="2">
      <alignment horizontal="left" vertical="center" wrapText="1"/>
    </xf>
  </cellStyleXfs>
  <cellXfs count="264">
    <xf numFmtId="0" fontId="0" fillId="0" borderId="0" xfId="0"/>
    <xf numFmtId="0" fontId="1" fillId="0" borderId="0" xfId="0" applyFont="1" applyFill="1" applyBorder="1" applyAlignment="1"/>
    <xf numFmtId="0" fontId="2" fillId="0" borderId="0" xfId="55" applyFont="1" applyFill="1" applyBorder="1" applyAlignment="1" applyProtection="1"/>
    <xf numFmtId="0" fontId="2" fillId="0" borderId="0" xfId="61" applyFill="1" applyAlignment="1" applyProtection="1">
      <alignment vertical="center"/>
      <protection locked="0"/>
    </xf>
    <xf numFmtId="49" fontId="3" fillId="0" borderId="0" xfId="55" applyNumberFormat="1" applyFont="1" applyFill="1" applyBorder="1" applyAlignment="1" applyProtection="1"/>
    <xf numFmtId="0" fontId="3" fillId="0" borderId="0" xfId="55" applyFont="1" applyFill="1" applyBorder="1" applyAlignment="1" applyProtection="1"/>
    <xf numFmtId="0" fontId="3" fillId="0" borderId="0" xfId="55" applyFont="1" applyFill="1" applyBorder="1" applyAlignment="1" applyProtection="1">
      <alignment horizontal="right" vertical="center"/>
      <protection locked="0"/>
    </xf>
    <xf numFmtId="0" fontId="4" fillId="0" borderId="0" xfId="55" applyFont="1" applyFill="1" applyBorder="1" applyAlignment="1" applyProtection="1">
      <alignment horizontal="center" vertical="center"/>
    </xf>
    <xf numFmtId="0" fontId="5" fillId="0" borderId="0" xfId="55" applyFont="1" applyFill="1" applyBorder="1" applyAlignment="1" applyProtection="1">
      <alignment vertical="center"/>
      <protection locked="0"/>
    </xf>
    <xf numFmtId="0" fontId="5" fillId="0" borderId="0" xfId="55" applyFont="1" applyFill="1" applyBorder="1" applyAlignment="1" applyProtection="1">
      <alignment vertical="center"/>
    </xf>
    <xf numFmtId="0" fontId="5" fillId="0" borderId="0" xfId="55" applyFont="1" applyFill="1" applyBorder="1" applyAlignment="1" applyProtection="1"/>
    <xf numFmtId="0" fontId="5" fillId="0" borderId="0" xfId="55" applyFont="1" applyFill="1" applyBorder="1" applyAlignment="1" applyProtection="1">
      <alignment horizontal="center" vertical="center"/>
      <protection locked="0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5" fillId="0" borderId="1" xfId="55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9" fontId="6" fillId="0" borderId="2" xfId="62" applyNumberFormat="1" applyFont="1" applyBorder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left" vertical="center" wrapText="1" indent="2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62" applyNumberFormat="1" applyFont="1" applyBorder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0" fontId="11" fillId="0" borderId="1" xfId="56" applyFont="1" applyFill="1" applyBorder="1" applyAlignment="1" applyProtection="1">
      <alignment horizontal="left" vertical="center" wrapText="1" indent="1"/>
      <protection locked="0"/>
    </xf>
    <xf numFmtId="0" fontId="3" fillId="0" borderId="1" xfId="55" applyFont="1" applyFill="1" applyBorder="1" applyAlignment="1" applyProtection="1">
      <alignment horizontal="left" vertical="center" wrapText="1"/>
    </xf>
    <xf numFmtId="0" fontId="12" fillId="0" borderId="1" xfId="55" applyFont="1" applyFill="1" applyBorder="1" applyAlignment="1" applyProtection="1">
      <alignment horizontal="right" vertical="center" wrapText="1"/>
    </xf>
    <xf numFmtId="0" fontId="12" fillId="0" borderId="1" xfId="55" applyFont="1" applyFill="1" applyBorder="1" applyAlignment="1" applyProtection="1">
      <alignment horizontal="right" vertical="center" wrapText="1"/>
      <protection locked="0"/>
    </xf>
    <xf numFmtId="0" fontId="11" fillId="0" borderId="1" xfId="56" applyFont="1" applyFill="1" applyBorder="1" applyAlignment="1" applyProtection="1">
      <alignment horizontal="left" vertical="center" wrapText="1"/>
      <protection locked="0"/>
    </xf>
    <xf numFmtId="0" fontId="13" fillId="0" borderId="1" xfId="55" applyFont="1" applyFill="1" applyBorder="1" applyAlignment="1" applyProtection="1">
      <alignment horizontal="center" vertical="center" wrapText="1"/>
      <protection locked="0"/>
    </xf>
    <xf numFmtId="0" fontId="13" fillId="0" borderId="1" xfId="55" applyFont="1" applyFill="1" applyBorder="1" applyAlignment="1" applyProtection="1">
      <alignment horizontal="left" vertical="center" wrapText="1"/>
      <protection locked="0"/>
    </xf>
    <xf numFmtId="0" fontId="14" fillId="0" borderId="1" xfId="55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protection locked="0"/>
    </xf>
    <xf numFmtId="0" fontId="3" fillId="0" borderId="1" xfId="55" applyFont="1" applyFill="1" applyBorder="1" applyAlignment="1" applyProtection="1">
      <alignment horizontal="center" vertical="center"/>
    </xf>
    <xf numFmtId="0" fontId="11" fillId="0" borderId="1" xfId="55" applyFont="1" applyFill="1" applyBorder="1" applyAlignment="1" applyProtection="1">
      <alignment vertical="center" wrapText="1"/>
    </xf>
    <xf numFmtId="0" fontId="15" fillId="0" borderId="1" xfId="55" applyFont="1" applyFill="1" applyBorder="1" applyAlignment="1" applyProtection="1">
      <alignment vertical="center" wrapText="1"/>
      <protection locked="0"/>
    </xf>
    <xf numFmtId="0" fontId="14" fillId="0" borderId="1" xfId="55" applyFont="1" applyFill="1" applyBorder="1" applyAlignment="1" applyProtection="1">
      <alignment horizontal="right" vertical="center" wrapText="1"/>
    </xf>
    <xf numFmtId="0" fontId="16" fillId="0" borderId="1" xfId="55" applyFont="1" applyFill="1" applyBorder="1" applyAlignment="1" applyProtection="1">
      <alignment horizontal="center" vertical="center" wrapText="1"/>
      <protection locked="0"/>
    </xf>
    <xf numFmtId="0" fontId="13" fillId="0" borderId="1" xfId="55" applyFont="1" applyFill="1" applyBorder="1" applyAlignment="1" applyProtection="1">
      <alignment horizontal="left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2" fillId="0" borderId="0" xfId="61" applyFill="1" applyAlignment="1" applyProtection="1">
      <alignment vertical="center"/>
    </xf>
    <xf numFmtId="0" fontId="17" fillId="0" borderId="0" xfId="61" applyNumberFormat="1" applyFont="1" applyFill="1" applyBorder="1" applyAlignment="1" applyProtection="1">
      <alignment horizontal="right" vertical="center"/>
    </xf>
    <xf numFmtId="0" fontId="18" fillId="0" borderId="0" xfId="61" applyNumberFormat="1" applyFont="1" applyFill="1" applyBorder="1" applyAlignment="1" applyProtection="1">
      <alignment horizontal="center" vertical="center"/>
    </xf>
    <xf numFmtId="0" fontId="19" fillId="0" borderId="0" xfId="61" applyNumberFormat="1" applyFont="1" applyFill="1" applyBorder="1" applyAlignment="1" applyProtection="1">
      <alignment horizontal="left" vertical="center"/>
    </xf>
    <xf numFmtId="0" fontId="20" fillId="0" borderId="3" xfId="61" applyFont="1" applyFill="1" applyBorder="1" applyAlignment="1" applyProtection="1">
      <alignment horizontal="center" vertical="center"/>
    </xf>
    <xf numFmtId="0" fontId="19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53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wrapText="1"/>
      <protection locked="0"/>
    </xf>
    <xf numFmtId="0" fontId="17" fillId="0" borderId="1" xfId="53" applyFont="1" applyFill="1" applyBorder="1" applyAlignment="1" applyProtection="1">
      <alignment vertical="center" wrapText="1"/>
      <protection locked="0"/>
    </xf>
    <xf numFmtId="177" fontId="17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2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56" applyFont="1" applyFill="1" applyBorder="1" applyAlignment="1" applyProtection="1">
      <alignment horizontal="left" vertical="center" wrapText="1"/>
      <protection locked="0"/>
    </xf>
    <xf numFmtId="0" fontId="17" fillId="0" borderId="1" xfId="53" applyFont="1" applyFill="1" applyBorder="1" applyAlignment="1" applyProtection="1">
      <alignment horizontal="left" vertical="center" wrapText="1" indent="1"/>
      <protection locked="0"/>
    </xf>
    <xf numFmtId="0" fontId="3" fillId="0" borderId="1" xfId="56" applyFont="1" applyFill="1" applyBorder="1" applyAlignment="1" applyProtection="1">
      <alignment horizontal="left" vertical="center" wrapText="1" indent="2"/>
      <protection locked="0"/>
    </xf>
    <xf numFmtId="0" fontId="3" fillId="0" borderId="1" xfId="56" applyFont="1" applyFill="1" applyBorder="1" applyAlignment="1" applyProtection="1">
      <alignment horizontal="left" vertical="center" wrapText="1" indent="4"/>
      <protection locked="0"/>
    </xf>
    <xf numFmtId="0" fontId="23" fillId="0" borderId="4" xfId="56" applyFont="1" applyFill="1" applyBorder="1" applyAlignment="1" applyProtection="1">
      <alignment horizontal="center" vertical="center" wrapText="1"/>
      <protection locked="0"/>
    </xf>
    <xf numFmtId="0" fontId="23" fillId="0" borderId="5" xfId="56" applyFont="1" applyFill="1" applyBorder="1" applyAlignment="1" applyProtection="1">
      <alignment horizontal="center" vertical="center" wrapText="1"/>
      <protection locked="0"/>
    </xf>
    <xf numFmtId="0" fontId="23" fillId="0" borderId="6" xfId="56" applyFont="1" applyFill="1" applyBorder="1" applyAlignment="1" applyProtection="1">
      <alignment horizontal="center" vertical="center" wrapText="1"/>
      <protection locked="0"/>
    </xf>
    <xf numFmtId="0" fontId="15" fillId="0" borderId="0" xfId="56" applyFont="1" applyFill="1" applyBorder="1" applyAlignment="1" applyProtection="1">
      <alignment vertical="top"/>
    </xf>
    <xf numFmtId="0" fontId="20" fillId="0" borderId="0" xfId="56" applyFont="1" applyFill="1" applyBorder="1" applyAlignment="1" applyProtection="1">
      <alignment vertical="top"/>
    </xf>
    <xf numFmtId="0" fontId="15" fillId="0" borderId="0" xfId="56" applyFont="1" applyFill="1" applyBorder="1" applyAlignment="1" applyProtection="1">
      <alignment vertical="top"/>
      <protection locked="0"/>
    </xf>
    <xf numFmtId="0" fontId="2" fillId="0" borderId="0" xfId="56" applyFont="1" applyFill="1" applyBorder="1" applyAlignment="1" applyProtection="1">
      <alignment vertical="center"/>
    </xf>
    <xf numFmtId="0" fontId="24" fillId="0" borderId="0" xfId="56" applyFont="1" applyFill="1" applyBorder="1" applyAlignment="1" applyProtection="1">
      <alignment horizontal="center" vertical="center"/>
    </xf>
    <xf numFmtId="0" fontId="20" fillId="0" borderId="0" xfId="56" applyFont="1" applyFill="1" applyBorder="1" applyAlignment="1" applyProtection="1">
      <alignment horizontal="left" vertical="center"/>
    </xf>
    <xf numFmtId="0" fontId="20" fillId="0" borderId="0" xfId="56" applyFont="1" applyFill="1" applyBorder="1" applyAlignment="1" applyProtection="1">
      <alignment vertical="center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11" fillId="0" borderId="1" xfId="56" applyFont="1" applyFill="1" applyBorder="1" applyAlignment="1" applyProtection="1">
      <alignment horizontal="left" vertical="center"/>
      <protection locked="0"/>
    </xf>
    <xf numFmtId="0" fontId="11" fillId="0" borderId="1" xfId="56" applyFont="1" applyFill="1" applyBorder="1" applyAlignment="1" applyProtection="1">
      <alignment horizontal="left" vertical="center" wrapText="1" indent="2"/>
      <protection locked="0"/>
    </xf>
    <xf numFmtId="0" fontId="11" fillId="0" borderId="0" xfId="56" applyFont="1" applyFill="1" applyBorder="1" applyAlignment="1" applyProtection="1">
      <alignment horizontal="right" vertical="center"/>
    </xf>
    <xf numFmtId="0" fontId="3" fillId="0" borderId="0" xfId="56" applyFont="1" applyFill="1" applyBorder="1" applyAlignment="1" applyProtection="1"/>
    <xf numFmtId="0" fontId="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4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 wrapText="1"/>
    </xf>
    <xf numFmtId="0" fontId="5" fillId="0" borderId="0" xfId="56" applyFont="1" applyFill="1" applyBorder="1" applyAlignment="1" applyProtection="1">
      <alignment wrapText="1"/>
    </xf>
    <xf numFmtId="0" fontId="5" fillId="0" borderId="0" xfId="56" applyFont="1" applyFill="1" applyBorder="1" applyAlignment="1" applyProtection="1">
      <alignment horizontal="right" wrapText="1"/>
    </xf>
    <xf numFmtId="0" fontId="20" fillId="0" borderId="0" xfId="56" applyFont="1" applyFill="1" applyBorder="1" applyAlignment="1" applyProtection="1">
      <alignment wrapText="1"/>
    </xf>
    <xf numFmtId="49" fontId="5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/>
      <protection locked="0"/>
    </xf>
    <xf numFmtId="0" fontId="5" fillId="0" borderId="5" xfId="56" applyFont="1" applyFill="1" applyBorder="1" applyAlignment="1" applyProtection="1">
      <alignment horizontal="center" vertical="center"/>
      <protection locked="0"/>
    </xf>
    <xf numFmtId="49" fontId="5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0" fillId="0" borderId="1" xfId="56" applyFont="1" applyFill="1" applyBorder="1" applyAlignment="1" applyProtection="1">
      <alignment horizontal="center" vertical="center" shrinkToFit="1"/>
      <protection locked="0"/>
    </xf>
    <xf numFmtId="0" fontId="26" fillId="0" borderId="1" xfId="56" applyFont="1" applyFill="1" applyBorder="1" applyAlignment="1" applyProtection="1">
      <alignment horizontal="left" vertical="center" wrapText="1"/>
      <protection locked="0"/>
    </xf>
    <xf numFmtId="177" fontId="7" fillId="0" borderId="1" xfId="56" applyNumberFormat="1" applyFont="1" applyFill="1" applyBorder="1" applyAlignment="1" applyProtection="1">
      <alignment horizontal="right" vertical="center"/>
      <protection locked="0"/>
    </xf>
    <xf numFmtId="177" fontId="27" fillId="0" borderId="1" xfId="56" applyNumberFormat="1" applyFont="1" applyFill="1" applyBorder="1" applyAlignment="1" applyProtection="1">
      <alignment horizontal="right" vertical="center"/>
      <protection locked="0"/>
    </xf>
    <xf numFmtId="0" fontId="11" fillId="0" borderId="0" xfId="56" applyFont="1" applyFill="1" applyBorder="1" applyAlignment="1" applyProtection="1">
      <alignment horizontal="left" vertical="center" wrapText="1"/>
      <protection locked="0"/>
    </xf>
    <xf numFmtId="0" fontId="26" fillId="0" borderId="0" xfId="56" applyFont="1" applyFill="1" applyBorder="1" applyAlignment="1" applyProtection="1">
      <alignment horizontal="left" vertical="center" wrapText="1"/>
      <protection locked="0"/>
    </xf>
    <xf numFmtId="177" fontId="7" fillId="0" borderId="0" xfId="56" applyNumberFormat="1" applyFont="1" applyFill="1" applyBorder="1" applyAlignment="1" applyProtection="1">
      <alignment horizontal="right" vertical="center"/>
      <protection locked="0"/>
    </xf>
    <xf numFmtId="177" fontId="27" fillId="0" borderId="0" xfId="56" applyNumberFormat="1" applyFont="1" applyFill="1" applyBorder="1" applyAlignment="1" applyProtection="1">
      <alignment horizontal="right" vertical="center"/>
      <protection locked="0"/>
    </xf>
    <xf numFmtId="0" fontId="20" fillId="0" borderId="0" xfId="56" applyFont="1" applyFill="1" applyBorder="1" applyAlignment="1" applyProtection="1"/>
    <xf numFmtId="0" fontId="5" fillId="0" borderId="3" xfId="56" applyFont="1" applyFill="1" applyBorder="1" applyAlignment="1" applyProtection="1">
      <alignment horizontal="center" vertical="center"/>
    </xf>
    <xf numFmtId="0" fontId="28" fillId="0" borderId="0" xfId="56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56" applyFont="1" applyFill="1" applyBorder="1" applyAlignment="1" applyProtection="1">
      <alignment wrapText="1"/>
    </xf>
    <xf numFmtId="0" fontId="24" fillId="0" borderId="0" xfId="56" applyFont="1" applyFill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</xf>
    <xf numFmtId="0" fontId="5" fillId="0" borderId="0" xfId="56" applyFont="1" applyFill="1" applyBorder="1" applyAlignment="1" applyProtection="1"/>
    <xf numFmtId="0" fontId="5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 wrapText="1"/>
    </xf>
    <xf numFmtId="0" fontId="5" fillId="0" borderId="9" xfId="56" applyFont="1" applyFill="1" applyBorder="1" applyAlignment="1" applyProtection="1">
      <alignment horizontal="center" vertical="center" wrapText="1"/>
      <protection locked="0"/>
    </xf>
    <xf numFmtId="0" fontId="5" fillId="0" borderId="8" xfId="56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 shrinkToFit="1"/>
      <protection locked="0"/>
    </xf>
    <xf numFmtId="0" fontId="3" fillId="0" borderId="1" xfId="56" applyFont="1" applyFill="1" applyBorder="1" applyAlignment="1" applyProtection="1">
      <alignment horizontal="lef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/>
      <protection locked="0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177" fontId="30" fillId="0" borderId="1" xfId="56" applyNumberFormat="1" applyFont="1" applyFill="1" applyBorder="1" applyAlignment="1" applyProtection="1">
      <alignment horizontal="right"/>
      <protection locked="0"/>
    </xf>
    <xf numFmtId="0" fontId="15" fillId="0" borderId="0" xfId="56" applyFont="1" applyFill="1" applyBorder="1" applyAlignment="1" applyProtection="1">
      <alignment vertical="top" wrapText="1"/>
    </xf>
    <xf numFmtId="0" fontId="2" fillId="0" borderId="0" xfId="56" applyFont="1" applyFill="1" applyBorder="1" applyAlignment="1" applyProtection="1">
      <alignment wrapText="1"/>
    </xf>
    <xf numFmtId="0" fontId="20" fillId="0" borderId="0" xfId="56" applyFont="1" applyFill="1" applyBorder="1" applyAlignment="1" applyProtection="1">
      <alignment vertical="top" wrapText="1"/>
    </xf>
    <xf numFmtId="0" fontId="5" fillId="0" borderId="5" xfId="56" applyFont="1" applyFill="1" applyBorder="1" applyAlignment="1" applyProtection="1">
      <alignment horizontal="center" vertical="center" wrapText="1"/>
    </xf>
    <xf numFmtId="0" fontId="5" fillId="0" borderId="7" xfId="56" applyFont="1" applyFill="1" applyBorder="1" applyAlignment="1" applyProtection="1">
      <alignment horizontal="center" vertical="center" wrapText="1"/>
    </xf>
    <xf numFmtId="0" fontId="5" fillId="0" borderId="8" xfId="56" applyFont="1" applyFill="1" applyBorder="1" applyAlignment="1" applyProtection="1">
      <alignment horizontal="center" vertical="center" wrapText="1"/>
    </xf>
    <xf numFmtId="177" fontId="27" fillId="0" borderId="1" xfId="56" applyNumberFormat="1" applyFont="1" applyFill="1" applyBorder="1" applyAlignment="1" applyProtection="1">
      <alignment horizontal="right" vertical="top"/>
      <protection locked="0"/>
    </xf>
    <xf numFmtId="0" fontId="11" fillId="0" borderId="0" xfId="56" applyFont="1" applyFill="1" applyBorder="1" applyAlignment="1" applyProtection="1">
      <alignment horizontal="right" vertical="center" wrapText="1"/>
    </xf>
    <xf numFmtId="0" fontId="5" fillId="0" borderId="0" xfId="56" applyFont="1" applyFill="1" applyAlignment="1" applyProtection="1">
      <alignment horizontal="center" vertical="center" wrapText="1"/>
    </xf>
    <xf numFmtId="0" fontId="5" fillId="0" borderId="6" xfId="56" applyFont="1" applyFill="1" applyBorder="1" applyAlignment="1" applyProtection="1">
      <alignment horizontal="center" vertical="center" wrapText="1"/>
    </xf>
    <xf numFmtId="0" fontId="31" fillId="0" borderId="0" xfId="56" applyFont="1" applyFill="1" applyBorder="1" applyAlignment="1" applyProtection="1">
      <alignment vertical="top"/>
    </xf>
    <xf numFmtId="0" fontId="32" fillId="0" borderId="1" xfId="56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3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3" fillId="0" borderId="1" xfId="56" applyFont="1" applyFill="1" applyBorder="1" applyAlignment="1" applyProtection="1">
      <alignment horizontal="center" vertical="center"/>
      <protection locked="0"/>
    </xf>
    <xf numFmtId="0" fontId="12" fillId="0" borderId="1" xfId="56" applyFont="1" applyFill="1" applyBorder="1" applyAlignment="1" applyProtection="1">
      <alignment horizontal="right" vertical="center"/>
      <protection locked="0"/>
    </xf>
    <xf numFmtId="177" fontId="12" fillId="0" borderId="1" xfId="56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3" fillId="0" borderId="0" xfId="6" applyFont="1" applyFill="1" applyBorder="1" applyAlignment="1" applyProtection="1">
      <alignment horizontal="center" vertical="center"/>
    </xf>
    <xf numFmtId="0" fontId="5" fillId="0" borderId="0" xfId="56" applyFont="1" applyFill="1" applyAlignment="1" applyProtection="1">
      <alignment horizontal="center" vertical="center"/>
    </xf>
    <xf numFmtId="49" fontId="2" fillId="0" borderId="0" xfId="56" applyNumberFormat="1" applyFont="1" applyFill="1" applyBorder="1" applyAlignment="1" applyProtection="1">
      <protection locked="0"/>
    </xf>
    <xf numFmtId="49" fontId="34" fillId="0" borderId="0" xfId="56" applyNumberFormat="1" applyFont="1" applyFill="1" applyBorder="1" applyAlignment="1" applyProtection="1"/>
    <xf numFmtId="0" fontId="34" fillId="0" borderId="0" xfId="56" applyFont="1" applyFill="1" applyBorder="1" applyAlignment="1" applyProtection="1">
      <alignment horizontal="right"/>
    </xf>
    <xf numFmtId="0" fontId="3" fillId="0" borderId="0" xfId="56" applyFont="1" applyFill="1" applyBorder="1" applyAlignment="1" applyProtection="1">
      <alignment horizontal="right"/>
    </xf>
    <xf numFmtId="0" fontId="5" fillId="0" borderId="3" xfId="56" applyFont="1" applyFill="1" applyBorder="1" applyAlignment="1" applyProtection="1">
      <alignment horizontal="left" vertical="center"/>
    </xf>
    <xf numFmtId="0" fontId="5" fillId="0" borderId="3" xfId="56" applyFont="1" applyFill="1" applyBorder="1" applyAlignment="1" applyProtection="1">
      <alignment vertical="center"/>
    </xf>
    <xf numFmtId="0" fontId="5" fillId="0" borderId="0" xfId="56" applyFont="1" applyFill="1" applyBorder="1" applyAlignment="1" applyProtection="1">
      <alignment horizontal="right"/>
    </xf>
    <xf numFmtId="0" fontId="5" fillId="0" borderId="0" xfId="56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56" applyFont="1" applyFill="1" applyBorder="1" applyAlignment="1" applyProtection="1">
      <alignment horizontal="center" vertical="center"/>
      <protection locked="0"/>
    </xf>
    <xf numFmtId="0" fontId="5" fillId="0" borderId="8" xfId="56" applyFont="1" applyFill="1" applyBorder="1" applyAlignment="1" applyProtection="1">
      <alignment horizontal="center" vertical="center"/>
      <protection locked="0"/>
    </xf>
    <xf numFmtId="49" fontId="5" fillId="0" borderId="1" xfId="56" applyNumberFormat="1" applyFont="1" applyFill="1" applyBorder="1" applyAlignment="1" applyProtection="1">
      <alignment horizontal="center" vertical="center"/>
      <protection locked="0"/>
    </xf>
    <xf numFmtId="49" fontId="3" fillId="0" borderId="1" xfId="56" applyNumberFormat="1" applyFont="1" applyFill="1" applyBorder="1" applyAlignment="1" applyProtection="1">
      <alignment horizontal="center" vertical="center"/>
      <protection locked="0"/>
    </xf>
    <xf numFmtId="177" fontId="3" fillId="0" borderId="1" xfId="56" applyNumberFormat="1" applyFont="1" applyFill="1" applyBorder="1" applyAlignment="1" applyProtection="1">
      <alignment horizontal="center" vertical="center"/>
      <protection locked="0"/>
    </xf>
    <xf numFmtId="177" fontId="3" fillId="0" borderId="1" xfId="56" applyNumberFormat="1" applyFont="1" applyFill="1" applyBorder="1" applyAlignment="1" applyProtection="1">
      <alignment horizontal="right" vertical="center"/>
      <protection locked="0"/>
    </xf>
    <xf numFmtId="177" fontId="3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56" applyFont="1" applyFill="1" applyBorder="1" applyAlignment="1" applyProtection="1">
      <alignment horizontal="center" vertical="center"/>
      <protection locked="0"/>
    </xf>
    <xf numFmtId="0" fontId="16" fillId="0" borderId="5" xfId="56" applyFont="1" applyFill="1" applyBorder="1" applyAlignment="1" applyProtection="1">
      <alignment horizontal="center" vertical="center"/>
      <protection locked="0"/>
    </xf>
    <xf numFmtId="0" fontId="16" fillId="0" borderId="6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177" fontId="26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56" applyFont="1" applyFill="1" applyBorder="1" applyAlignment="1" applyProtection="1">
      <alignment vertical="top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left" vertical="center" wrapText="1" indent="4"/>
      <protection locked="0"/>
    </xf>
    <xf numFmtId="0" fontId="11" fillId="0" borderId="1" xfId="56" applyFont="1" applyFill="1" applyBorder="1" applyAlignment="1" applyProtection="1">
      <alignment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31" fontId="8" fillId="0" borderId="2" xfId="0" applyNumberFormat="1" applyFont="1" applyFill="1" applyBorder="1" applyAlignment="1">
      <alignment horizontal="left" vertical="center" wrapText="1"/>
    </xf>
    <xf numFmtId="49" fontId="3" fillId="0" borderId="0" xfId="56" applyNumberFormat="1" applyFont="1" applyFill="1" applyBorder="1" applyAlignment="1" applyProtection="1"/>
    <xf numFmtId="49" fontId="36" fillId="0" borderId="2" xfId="62" applyNumberFormat="1" applyFont="1" applyBorder="1" applyProtection="1">
      <alignment horizontal="left" vertical="center" wrapText="1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 wrapText="1"/>
      <protection locked="0"/>
    </xf>
    <xf numFmtId="0" fontId="5" fillId="0" borderId="6" xfId="56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 applyProtection="1">
      <alignment horizontal="right" vertical="center"/>
      <protection locked="0"/>
    </xf>
    <xf numFmtId="177" fontId="15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27" fillId="0" borderId="2" xfId="0" applyNumberFormat="1" applyFont="1" applyFill="1" applyBorder="1" applyAlignment="1" applyProtection="1">
      <alignment horizontal="right" vertical="center"/>
      <protection locked="0"/>
    </xf>
    <xf numFmtId="49" fontId="15" fillId="0" borderId="2" xfId="62" applyNumberFormat="1" applyFont="1" applyBorder="1" applyProtection="1">
      <alignment horizontal="left" vertical="center" wrapText="1"/>
      <protection locked="0"/>
    </xf>
    <xf numFmtId="0" fontId="2" fillId="0" borderId="0" xfId="56" applyFont="1" applyFill="1" applyBorder="1" applyAlignment="1" applyProtection="1">
      <alignment wrapText="1"/>
      <protection locked="0"/>
    </xf>
    <xf numFmtId="49" fontId="2" fillId="0" borderId="0" xfId="56" applyNumberFormat="1" applyFont="1" applyFill="1" applyBorder="1" applyAlignment="1" applyProtection="1"/>
    <xf numFmtId="49" fontId="20" fillId="0" borderId="0" xfId="56" applyNumberFormat="1" applyFont="1" applyFill="1" applyBorder="1" applyAlignment="1" applyProtection="1"/>
    <xf numFmtId="49" fontId="5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6" fillId="0" borderId="2" xfId="62" applyNumberFormat="1" applyFont="1" applyBorder="1" applyAlignment="1" applyProtection="1">
      <alignment horizontal="left" vertical="center" wrapText="1" indent="1"/>
      <protection locked="0"/>
    </xf>
    <xf numFmtId="0" fontId="12" fillId="0" borderId="1" xfId="56" applyFont="1" applyFill="1" applyBorder="1" applyAlignment="1" applyProtection="1">
      <alignment horizontal="right" vertical="center" wrapText="1"/>
      <protection locked="0"/>
    </xf>
    <xf numFmtId="177" fontId="12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56" applyFont="1" applyFill="1" applyBorder="1" applyAlignment="1" applyProtection="1">
      <alignment horizontal="right" vertical="center" wrapText="1"/>
    </xf>
    <xf numFmtId="0" fontId="5" fillId="0" borderId="3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/>
    </xf>
    <xf numFmtId="0" fontId="37" fillId="0" borderId="0" xfId="56" applyFont="1" applyFill="1" applyBorder="1" applyAlignment="1" applyProtection="1">
      <alignment horizontal="center" wrapText="1"/>
    </xf>
    <xf numFmtId="0" fontId="37" fillId="0" borderId="0" xfId="56" applyFont="1" applyFill="1" applyBorder="1" applyAlignment="1" applyProtection="1">
      <alignment wrapText="1"/>
    </xf>
    <xf numFmtId="0" fontId="37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center" wrapText="1"/>
    </xf>
    <xf numFmtId="0" fontId="2" fillId="0" borderId="0" xfId="56" applyFont="1" applyFill="1" applyBorder="1" applyAlignment="1" applyProtection="1">
      <alignment horizontal="right" wrapText="1"/>
    </xf>
    <xf numFmtId="0" fontId="38" fillId="0" borderId="0" xfId="56" applyFont="1" applyFill="1" applyBorder="1" applyAlignment="1" applyProtection="1">
      <alignment horizontal="center" vertical="center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11" fillId="0" borderId="0" xfId="56" applyFont="1" applyFill="1" applyBorder="1" applyAlignment="1" applyProtection="1">
      <alignment horizontal="left" vertical="center"/>
      <protection locked="0"/>
    </xf>
    <xf numFmtId="0" fontId="40" fillId="0" borderId="3" xfId="50" applyFont="1" applyFill="1" applyBorder="1" applyAlignment="1" applyProtection="1">
      <alignment horizontal="center" vertical="center"/>
    </xf>
    <xf numFmtId="0" fontId="20" fillId="0" borderId="10" xfId="56" applyFont="1" applyFill="1" applyBorder="1" applyAlignment="1" applyProtection="1">
      <alignment horizontal="center" vertical="center" wrapText="1"/>
    </xf>
    <xf numFmtId="0" fontId="5" fillId="0" borderId="10" xfId="56" applyFont="1" applyFill="1" applyBorder="1" applyAlignment="1" applyProtection="1">
      <alignment horizontal="center" vertical="center"/>
    </xf>
    <xf numFmtId="0" fontId="5" fillId="0" borderId="11" xfId="56" applyFont="1" applyFill="1" applyBorder="1" applyAlignment="1" applyProtection="1">
      <alignment horizontal="center" vertical="center"/>
    </xf>
    <xf numFmtId="0" fontId="5" fillId="0" borderId="12" xfId="56" applyFont="1" applyFill="1" applyBorder="1" applyAlignment="1" applyProtection="1">
      <alignment horizontal="center" vertical="center"/>
    </xf>
    <xf numFmtId="0" fontId="5" fillId="0" borderId="13" xfId="56" applyFont="1" applyFill="1" applyBorder="1" applyAlignment="1" applyProtection="1">
      <alignment horizontal="center" vertical="center"/>
    </xf>
    <xf numFmtId="0" fontId="5" fillId="0" borderId="14" xfId="56" applyFont="1" applyFill="1" applyBorder="1" applyAlignment="1" applyProtection="1">
      <alignment horizontal="center" vertical="center" wrapText="1"/>
    </xf>
    <xf numFmtId="0" fontId="5" fillId="0" borderId="14" xfId="56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 applyProtection="1">
      <alignment horizontal="center" vertical="center"/>
    </xf>
    <xf numFmtId="0" fontId="15" fillId="0" borderId="2" xfId="56" applyFont="1" applyFill="1" applyBorder="1" applyAlignment="1" applyProtection="1">
      <alignment horizontal="center" vertical="center" wrapText="1"/>
    </xf>
    <xf numFmtId="0" fontId="15" fillId="0" borderId="11" xfId="56" applyFont="1" applyFill="1" applyBorder="1" applyAlignment="1" applyProtection="1">
      <alignment horizontal="center" vertical="center" wrapText="1"/>
    </xf>
    <xf numFmtId="4" fontId="11" fillId="0" borderId="0" xfId="56" applyNumberFormat="1" applyFont="1" applyFill="1" applyBorder="1" applyAlignment="1" applyProtection="1">
      <alignment horizontal="right" vertical="center"/>
    </xf>
    <xf numFmtId="4" fontId="15" fillId="0" borderId="0" xfId="56" applyNumberFormat="1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>
      <alignment vertical="top"/>
    </xf>
    <xf numFmtId="49" fontId="11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2"/>
    </xf>
    <xf numFmtId="177" fontId="41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6" fillId="0" borderId="1" xfId="56" applyFont="1" applyFill="1" applyBorder="1" applyAlignment="1" applyProtection="1">
      <alignment horizontal="center" vertical="center"/>
      <protection locked="0"/>
    </xf>
    <xf numFmtId="177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56" applyFont="1" applyFill="1" applyBorder="1" applyAlignment="1" applyProtection="1">
      <alignment vertical="center"/>
    </xf>
    <xf numFmtId="0" fontId="29" fillId="0" borderId="0" xfId="56" applyFont="1" applyFill="1" applyBorder="1" applyAlignment="1" applyProtection="1">
      <alignment horizontal="center" vertical="center"/>
    </xf>
    <xf numFmtId="0" fontId="23" fillId="0" borderId="1" xfId="56" applyFont="1" applyFill="1" applyBorder="1" applyAlignment="1" applyProtection="1">
      <alignment vertical="center"/>
      <protection locked="0"/>
    </xf>
    <xf numFmtId="177" fontId="42" fillId="3" borderId="1" xfId="56" applyNumberFormat="1" applyFont="1" applyFill="1" applyBorder="1" applyAlignment="1" applyProtection="1">
      <alignment horizontal="right" vertical="center"/>
      <protection locked="0"/>
    </xf>
    <xf numFmtId="0" fontId="23" fillId="0" borderId="1" xfId="56" applyFont="1" applyFill="1" applyBorder="1" applyAlignment="1" applyProtection="1">
      <alignment horizontal="left" vertical="center"/>
      <protection locked="0"/>
    </xf>
    <xf numFmtId="0" fontId="3" fillId="0" borderId="1" xfId="56" applyFont="1" applyFill="1" applyBorder="1" applyAlignment="1" applyProtection="1">
      <alignment vertical="center"/>
      <protection locked="0"/>
    </xf>
    <xf numFmtId="0" fontId="16" fillId="0" borderId="1" xfId="56" applyFont="1" applyFill="1" applyBorder="1" applyAlignment="1" applyProtection="1">
      <alignment vertical="center"/>
      <protection locked="0"/>
    </xf>
    <xf numFmtId="177" fontId="42" fillId="0" borderId="1" xfId="56" applyNumberFormat="1" applyFont="1" applyFill="1" applyBorder="1" applyAlignment="1" applyProtection="1">
      <alignment horizontal="right" vertical="center"/>
      <protection locked="0"/>
    </xf>
    <xf numFmtId="177" fontId="41" fillId="0" borderId="1" xfId="56" applyNumberFormat="1" applyFont="1" applyFill="1" applyBorder="1" applyAlignment="1" applyProtection="1">
      <alignment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41" fillId="0" borderId="0" xfId="56" applyFont="1" applyFill="1" applyBorder="1" applyAlignment="1" applyProtection="1">
      <alignment vertical="center"/>
      <protection locked="0"/>
    </xf>
    <xf numFmtId="0" fontId="23" fillId="0" borderId="1" xfId="56" applyFont="1" applyFill="1" applyBorder="1" applyAlignment="1" applyProtection="1">
      <alignment horizontal="center" vertical="center"/>
      <protection locked="0"/>
    </xf>
    <xf numFmtId="0" fontId="5" fillId="0" borderId="15" xfId="56" applyFont="1" applyFill="1" applyBorder="1" applyAlignment="1" applyProtection="1">
      <alignment horizontal="center" vertical="center" wrapText="1"/>
      <protection locked="0"/>
    </xf>
    <xf numFmtId="0" fontId="5" fillId="0" borderId="6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wrapText="1"/>
    </xf>
    <xf numFmtId="49" fontId="3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1" xfId="56" applyFont="1" applyFill="1" applyBorder="1" applyAlignment="1" applyProtection="1">
      <alignment vertical="center" wrapText="1"/>
      <protection locked="0"/>
    </xf>
    <xf numFmtId="0" fontId="16" fillId="0" borderId="1" xfId="56" applyFont="1" applyFill="1" applyBorder="1" applyAlignment="1" applyProtection="1">
      <alignment horizontal="center" vertical="center" wrapText="1"/>
      <protection locked="0"/>
    </xf>
    <xf numFmtId="177" fontId="42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shrinkToFit="1"/>
      <protection locked="0"/>
    </xf>
    <xf numFmtId="177" fontId="12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wrapText="1" indent="1"/>
      <protection locked="0"/>
    </xf>
    <xf numFmtId="0" fontId="3" fillId="0" borderId="1" xfId="56" applyFont="1" applyFill="1" applyBorder="1" applyAlignment="1" applyProtection="1">
      <alignment horizontal="left" vertical="center" indent="2"/>
      <protection locked="0"/>
    </xf>
    <xf numFmtId="177" fontId="42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3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horizontal="right"/>
    </xf>
    <xf numFmtId="0" fontId="24" fillId="0" borderId="0" xfId="56" applyFont="1" applyFill="1" applyBorder="1" applyAlignment="1" applyProtection="1">
      <alignment horizontal="center" vertical="top"/>
    </xf>
    <xf numFmtId="177" fontId="12" fillId="3" borderId="1" xfId="56" applyNumberFormat="1" applyFont="1" applyFill="1" applyBorder="1" applyAlignment="1" applyProtection="1">
      <alignment horizontal="right" vertical="center"/>
      <protection locked="0"/>
    </xf>
    <xf numFmtId="0" fontId="3" fillId="0" borderId="1" xfId="56" applyFont="1" applyFill="1" applyBorder="1" applyAlignment="1" applyProtection="1">
      <alignment horizontal="left" vertical="center" indent="1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177" fontId="41" fillId="0" borderId="1" xfId="56" applyNumberFormat="1" applyFont="1" applyFill="1" applyBorder="1" applyAlignment="1" applyProtection="1">
      <protection locked="0"/>
    </xf>
    <xf numFmtId="0" fontId="44" fillId="0" borderId="2" xfId="0" applyFont="1" applyBorder="1" applyAlignment="1">
      <alignment horizontal="left" vertical="center"/>
    </xf>
    <xf numFmtId="0" fontId="45" fillId="0" borderId="0" xfId="0" applyFont="1" applyProtection="1">
      <protection locked="0"/>
    </xf>
    <xf numFmtId="0" fontId="0" fillId="0" borderId="0" xfId="0" applyProtection="1">
      <protection locked="0"/>
    </xf>
    <xf numFmtId="0" fontId="46" fillId="0" borderId="0" xfId="0" applyFont="1" applyFill="1" applyAlignment="1" applyProtection="1">
      <alignment horizontal="center" vertical="center"/>
    </xf>
    <xf numFmtId="0" fontId="47" fillId="0" borderId="0" xfId="0" applyFont="1" applyFill="1" applyAlignment="1" applyProtection="1">
      <alignment horizontal="left" vertical="center"/>
    </xf>
    <xf numFmtId="0" fontId="48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9" fillId="0" borderId="0" xfId="0" applyFont="1" applyFill="1" applyAlignment="1">
      <alignment horizontal="center" vertical="center"/>
    </xf>
    <xf numFmtId="49" fontId="36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62"/>
    </row>
    <row r="2" ht="57" customHeight="1" spans="1:1">
      <c r="A2" s="263" t="s">
        <v>0</v>
      </c>
    </row>
    <row r="3" ht="57" customHeight="1" spans="1:1">
      <c r="A3" s="263" t="s">
        <v>1</v>
      </c>
    </row>
    <row r="4" ht="169.5" customHeight="1" spans="1:1">
      <c r="A4" s="26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2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G17" sqref="G17"/>
    </sheetView>
  </sheetViews>
  <sheetFormatPr defaultColWidth="9.13888888888889" defaultRowHeight="14.25" customHeight="1"/>
  <cols>
    <col min="1" max="8" width="15.712962962963" style="34" customWidth="1"/>
    <col min="9" max="27" width="12.712962962963" style="34" customWidth="1"/>
    <col min="28" max="16384" width="9.13888888888889" style="34"/>
  </cols>
  <sheetData>
    <row r="1" s="75" customFormat="1" ht="13.5" customHeight="1" spans="5:27">
      <c r="E1" s="172"/>
      <c r="F1" s="172"/>
      <c r="G1" s="172"/>
      <c r="H1" s="172"/>
      <c r="I1" s="73"/>
      <c r="J1" s="73"/>
      <c r="K1" s="73"/>
      <c r="L1" s="73"/>
      <c r="M1" s="73"/>
      <c r="N1" s="73"/>
      <c r="O1" s="73"/>
      <c r="P1" s="73"/>
      <c r="Q1" s="73"/>
      <c r="AA1" s="74"/>
    </row>
    <row r="2" s="75" customFormat="1" ht="51.95" customHeight="1" spans="1:27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="95" customFormat="1" ht="24" customHeight="1" spans="1:27">
      <c r="A3" s="101" t="str">
        <f>"部门名称："&amp;封面!$A$2</f>
        <v>部门名称：中国共产党宾川县委员会政法委员会</v>
      </c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102"/>
      <c r="P3" s="102"/>
      <c r="Q3" s="102"/>
      <c r="Z3" s="96" t="s">
        <v>21</v>
      </c>
      <c r="AA3" s="96"/>
    </row>
    <row r="4" ht="24" customHeight="1" spans="1:27">
      <c r="A4" s="68" t="s">
        <v>306</v>
      </c>
      <c r="B4" s="68" t="s">
        <v>216</v>
      </c>
      <c r="C4" s="68" t="s">
        <v>217</v>
      </c>
      <c r="D4" s="68" t="s">
        <v>307</v>
      </c>
      <c r="E4" s="68" t="s">
        <v>218</v>
      </c>
      <c r="F4" s="68" t="s">
        <v>219</v>
      </c>
      <c r="G4" s="68" t="s">
        <v>308</v>
      </c>
      <c r="H4" s="68" t="s">
        <v>309</v>
      </c>
      <c r="I4" s="68" t="s">
        <v>79</v>
      </c>
      <c r="J4" s="176" t="s">
        <v>80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  <c r="V4" s="104" t="s">
        <v>67</v>
      </c>
      <c r="W4" s="115"/>
      <c r="X4" s="115"/>
      <c r="Y4" s="115"/>
      <c r="Z4" s="115"/>
      <c r="AA4" s="121"/>
    </row>
    <row r="5" ht="24" customHeight="1" spans="1:27">
      <c r="A5" s="68"/>
      <c r="B5" s="68"/>
      <c r="C5" s="68"/>
      <c r="D5" s="68"/>
      <c r="E5" s="68"/>
      <c r="F5" s="68"/>
      <c r="G5" s="68"/>
      <c r="H5" s="68"/>
      <c r="I5" s="68"/>
      <c r="J5" s="103" t="s">
        <v>81</v>
      </c>
      <c r="K5" s="176" t="s">
        <v>82</v>
      </c>
      <c r="L5" s="178"/>
      <c r="M5" s="103" t="s">
        <v>83</v>
      </c>
      <c r="N5" s="103" t="s">
        <v>84</v>
      </c>
      <c r="O5" s="103" t="s">
        <v>85</v>
      </c>
      <c r="P5" s="176" t="s">
        <v>86</v>
      </c>
      <c r="Q5" s="177"/>
      <c r="R5" s="177"/>
      <c r="S5" s="177"/>
      <c r="T5" s="177"/>
      <c r="U5" s="178"/>
      <c r="V5" s="103" t="s">
        <v>81</v>
      </c>
      <c r="W5" s="103" t="s">
        <v>82</v>
      </c>
      <c r="X5" s="103" t="s">
        <v>83</v>
      </c>
      <c r="Y5" s="103" t="s">
        <v>84</v>
      </c>
      <c r="Z5" s="103" t="s">
        <v>85</v>
      </c>
      <c r="AA5" s="103" t="s">
        <v>86</v>
      </c>
    </row>
    <row r="6" ht="32.25" customHeight="1" spans="1:27">
      <c r="A6" s="68"/>
      <c r="B6" s="68"/>
      <c r="C6" s="68"/>
      <c r="D6" s="68"/>
      <c r="E6" s="68"/>
      <c r="F6" s="68"/>
      <c r="G6" s="68"/>
      <c r="H6" s="68"/>
      <c r="I6" s="68"/>
      <c r="J6" s="106"/>
      <c r="K6" s="68" t="s">
        <v>222</v>
      </c>
      <c r="L6" s="68" t="s">
        <v>310</v>
      </c>
      <c r="M6" s="106"/>
      <c r="N6" s="106"/>
      <c r="O6" s="106"/>
      <c r="P6" s="103" t="s">
        <v>81</v>
      </c>
      <c r="Q6" s="103" t="s">
        <v>87</v>
      </c>
      <c r="R6" s="103" t="s">
        <v>88</v>
      </c>
      <c r="S6" s="103" t="s">
        <v>89</v>
      </c>
      <c r="T6" s="103" t="s">
        <v>90</v>
      </c>
      <c r="U6" s="103" t="s">
        <v>91</v>
      </c>
      <c r="V6" s="106"/>
      <c r="W6" s="106"/>
      <c r="X6" s="106"/>
      <c r="Y6" s="106"/>
      <c r="Z6" s="106"/>
      <c r="AA6" s="106"/>
    </row>
    <row r="7" ht="24" customHeight="1" spans="1:27">
      <c r="A7" s="10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7">
        <v>7</v>
      </c>
      <c r="H7" s="107">
        <v>8</v>
      </c>
      <c r="I7" s="107" t="s">
        <v>311</v>
      </c>
      <c r="J7" s="107" t="s">
        <v>312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 t="s">
        <v>313</v>
      </c>
      <c r="Q7" s="107">
        <v>17</v>
      </c>
      <c r="R7" s="107">
        <v>18</v>
      </c>
      <c r="S7" s="107">
        <v>19</v>
      </c>
      <c r="T7" s="107">
        <v>20</v>
      </c>
      <c r="U7" s="107">
        <v>21</v>
      </c>
      <c r="V7" s="107" t="s">
        <v>314</v>
      </c>
      <c r="W7" s="107">
        <v>23</v>
      </c>
      <c r="X7" s="107">
        <v>24</v>
      </c>
      <c r="Y7" s="107">
        <v>25</v>
      </c>
      <c r="Z7" s="107">
        <v>26</v>
      </c>
      <c r="AA7" s="107">
        <v>27</v>
      </c>
    </row>
    <row r="8" s="1" customFormat="1" ht="30" customHeight="1" spans="1:27">
      <c r="A8" s="173" t="s">
        <v>315</v>
      </c>
      <c r="B8" s="173" t="s">
        <v>316</v>
      </c>
      <c r="C8" s="173" t="s">
        <v>317</v>
      </c>
      <c r="D8" s="264" t="s">
        <v>0</v>
      </c>
      <c r="E8" s="173" t="s">
        <v>126</v>
      </c>
      <c r="F8" s="173" t="s">
        <v>125</v>
      </c>
      <c r="G8" s="173" t="s">
        <v>300</v>
      </c>
      <c r="H8" s="173" t="s">
        <v>301</v>
      </c>
      <c r="I8" s="179">
        <v>350000</v>
      </c>
      <c r="J8" s="179">
        <v>350000</v>
      </c>
      <c r="K8" s="179">
        <v>350000</v>
      </c>
      <c r="L8" s="179">
        <v>350000</v>
      </c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</row>
    <row r="9" s="1" customFormat="1" ht="30" customHeight="1" spans="1:27">
      <c r="A9" s="173" t="s">
        <v>315</v>
      </c>
      <c r="B9" s="173" t="s">
        <v>318</v>
      </c>
      <c r="C9" s="173" t="s">
        <v>319</v>
      </c>
      <c r="D9" s="264" t="s">
        <v>0</v>
      </c>
      <c r="E9" s="173" t="s">
        <v>126</v>
      </c>
      <c r="F9" s="173" t="s">
        <v>125</v>
      </c>
      <c r="G9" s="173" t="s">
        <v>300</v>
      </c>
      <c r="H9" s="173" t="s">
        <v>301</v>
      </c>
      <c r="I9" s="179">
        <v>485040</v>
      </c>
      <c r="J9" s="179">
        <v>485040</v>
      </c>
      <c r="K9" s="179">
        <v>485040</v>
      </c>
      <c r="L9" s="179">
        <v>485040</v>
      </c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82"/>
      <c r="AA9" s="182"/>
    </row>
    <row r="10" s="1" customFormat="1" ht="30" customHeight="1" spans="1:27">
      <c r="A10" s="173" t="s">
        <v>315</v>
      </c>
      <c r="B10" s="173" t="s">
        <v>320</v>
      </c>
      <c r="C10" s="173" t="s">
        <v>321</v>
      </c>
      <c r="D10" s="264" t="s">
        <v>0</v>
      </c>
      <c r="E10" s="173" t="s">
        <v>126</v>
      </c>
      <c r="F10" s="173" t="s">
        <v>125</v>
      </c>
      <c r="G10" s="173" t="s">
        <v>282</v>
      </c>
      <c r="H10" s="173" t="s">
        <v>283</v>
      </c>
      <c r="I10" s="179">
        <v>400000</v>
      </c>
      <c r="J10" s="179">
        <v>400000</v>
      </c>
      <c r="K10" s="179">
        <v>400000</v>
      </c>
      <c r="L10" s="179">
        <v>400000</v>
      </c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82"/>
      <c r="AA10" s="182"/>
    </row>
    <row r="11" ht="24" customHeight="1" spans="1:27">
      <c r="A11" s="29"/>
      <c r="B11" s="29"/>
      <c r="C11" s="29"/>
      <c r="D11" s="29"/>
      <c r="E11" s="29"/>
      <c r="F11" s="29"/>
      <c r="G11" s="29"/>
      <c r="H11" s="29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</row>
    <row r="12" ht="24" customHeight="1" spans="1:27">
      <c r="A12" s="29"/>
      <c r="B12" s="29"/>
      <c r="C12" s="29"/>
      <c r="D12" s="29"/>
      <c r="E12" s="29"/>
      <c r="F12" s="29"/>
      <c r="G12" s="29"/>
      <c r="H12" s="29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 ht="24" customHeight="1" spans="1:27">
      <c r="A13" s="29"/>
      <c r="B13" s="29"/>
      <c r="C13" s="29"/>
      <c r="D13" s="29"/>
      <c r="E13" s="29"/>
      <c r="F13" s="29"/>
      <c r="G13" s="29"/>
      <c r="H13" s="29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</row>
    <row r="14" ht="24" customHeight="1" spans="1:27">
      <c r="A14" s="29"/>
      <c r="B14" s="29"/>
      <c r="C14" s="29"/>
      <c r="D14" s="29"/>
      <c r="E14" s="29"/>
      <c r="F14" s="29"/>
      <c r="G14" s="29"/>
      <c r="H14" s="29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</row>
    <row r="15" ht="24" customHeight="1" spans="1:27">
      <c r="A15" s="29"/>
      <c r="B15" s="29"/>
      <c r="C15" s="29"/>
      <c r="D15" s="29"/>
      <c r="E15" s="29"/>
      <c r="F15" s="29"/>
      <c r="G15" s="29"/>
      <c r="H15" s="2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</row>
    <row r="16" ht="24" customHeight="1" spans="1:27">
      <c r="A16" s="29"/>
      <c r="B16" s="29"/>
      <c r="C16" s="29"/>
      <c r="D16" s="29"/>
      <c r="E16" s="29"/>
      <c r="F16" s="29"/>
      <c r="G16" s="29"/>
      <c r="H16" s="29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</row>
    <row r="17" ht="24" customHeight="1" spans="1:27">
      <c r="A17" s="29"/>
      <c r="B17" s="29"/>
      <c r="C17" s="29"/>
      <c r="D17" s="29"/>
      <c r="E17" s="29"/>
      <c r="F17" s="29"/>
      <c r="G17" s="29"/>
      <c r="H17" s="29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</row>
    <row r="18" ht="24" customHeight="1" spans="1:27">
      <c r="A18" s="29"/>
      <c r="B18" s="29"/>
      <c r="C18" s="29"/>
      <c r="D18" s="29"/>
      <c r="E18" s="29"/>
      <c r="F18" s="29"/>
      <c r="G18" s="29"/>
      <c r="H18" s="29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</row>
    <row r="19" ht="24" customHeight="1" spans="1:27">
      <c r="A19" s="29"/>
      <c r="B19" s="29"/>
      <c r="C19" s="29"/>
      <c r="D19" s="29"/>
      <c r="E19" s="29"/>
      <c r="F19" s="29"/>
      <c r="G19" s="29"/>
      <c r="H19" s="29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 ht="24" customHeight="1" spans="1:27">
      <c r="A20" s="29"/>
      <c r="B20" s="29"/>
      <c r="C20" s="29"/>
      <c r="D20" s="29"/>
      <c r="E20" s="29"/>
      <c r="F20" s="29"/>
      <c r="G20" s="29"/>
      <c r="H20" s="29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</row>
    <row r="21" ht="24" customHeight="1" spans="1:27">
      <c r="A21" s="29"/>
      <c r="B21" s="29"/>
      <c r="C21" s="29"/>
      <c r="D21" s="29"/>
      <c r="E21" s="29"/>
      <c r="F21" s="29"/>
      <c r="G21" s="29"/>
      <c r="H21" s="29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 s="1" customFormat="1" ht="21" customHeight="1" spans="1:27">
      <c r="A22" s="175" t="s">
        <v>79</v>
      </c>
      <c r="B22" s="175"/>
      <c r="C22" s="175"/>
      <c r="D22" s="175"/>
      <c r="E22" s="175"/>
      <c r="F22" s="175"/>
      <c r="G22" s="175"/>
      <c r="H22" s="175"/>
      <c r="I22" s="181">
        <v>1235040</v>
      </c>
      <c r="J22" s="181">
        <v>1235040</v>
      </c>
      <c r="K22" s="181">
        <v>1235040</v>
      </c>
      <c r="L22" s="181">
        <v>1235040</v>
      </c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3"/>
  <sheetViews>
    <sheetView showZeros="0" view="pageBreakPreview" zoomScaleNormal="70" workbookViewId="0">
      <pane xSplit="1" ySplit="5" topLeftCell="D6" activePane="bottomRight" state="frozen"/>
      <selection/>
      <selection pane="topRight"/>
      <selection pane="bottomLeft"/>
      <selection pane="bottomRight" activeCell="H16" sqref="H16"/>
    </sheetView>
  </sheetViews>
  <sheetFormatPr defaultColWidth="9.13888888888889" defaultRowHeight="12"/>
  <cols>
    <col min="1" max="1" width="34.287037037037" style="33" customWidth="1"/>
    <col min="2" max="6" width="19.8518518518519" style="33" customWidth="1"/>
    <col min="7" max="7" width="19.8518518518519" style="63" customWidth="1"/>
    <col min="8" max="8" width="19.8518518518519" style="33" customWidth="1"/>
    <col min="9" max="10" width="19.8518518518519" style="63" customWidth="1"/>
    <col min="11" max="11" width="19.8518518518519" style="33" customWidth="1"/>
    <col min="12" max="16384" width="9.13888888888889" style="63"/>
  </cols>
  <sheetData>
    <row r="1" s="61" customFormat="1" customHeight="1" spans="1:11">
      <c r="A1" s="64"/>
      <c r="B1" s="64"/>
      <c r="C1" s="64"/>
      <c r="D1" s="64"/>
      <c r="E1" s="64"/>
      <c r="F1" s="64"/>
      <c r="H1" s="64"/>
      <c r="K1" s="72"/>
    </row>
    <row r="2" s="159" customFormat="1" ht="36" customHeight="1" spans="1:1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="62" customFormat="1" ht="24" customHeight="1" spans="1:11">
      <c r="A3" s="66" t="str">
        <f>"部门名称："&amp;封面!$A$2</f>
        <v>部门名称：中国共产党宾川县委员会政法委员会</v>
      </c>
      <c r="B3" s="66"/>
      <c r="C3" s="67"/>
      <c r="D3" s="67"/>
      <c r="E3" s="67"/>
      <c r="F3" s="67"/>
      <c r="H3" s="67"/>
      <c r="K3" s="67"/>
    </row>
    <row r="4" ht="44.25" customHeight="1" spans="1:11">
      <c r="A4" s="68" t="s">
        <v>322</v>
      </c>
      <c r="B4" s="68" t="s">
        <v>216</v>
      </c>
      <c r="C4" s="68" t="s">
        <v>323</v>
      </c>
      <c r="D4" s="68" t="s">
        <v>324</v>
      </c>
      <c r="E4" s="68" t="s">
        <v>325</v>
      </c>
      <c r="F4" s="68" t="s">
        <v>326</v>
      </c>
      <c r="G4" s="69" t="s">
        <v>327</v>
      </c>
      <c r="H4" s="68" t="s">
        <v>328</v>
      </c>
      <c r="I4" s="69" t="s">
        <v>329</v>
      </c>
      <c r="J4" s="69" t="s">
        <v>330</v>
      </c>
      <c r="K4" s="68" t="s">
        <v>331</v>
      </c>
    </row>
    <row r="5" ht="14.2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s="1" customFormat="1" ht="31" customHeight="1" spans="1:11">
      <c r="A6" s="164" t="s">
        <v>0</v>
      </c>
      <c r="B6" s="165"/>
      <c r="C6" s="165"/>
      <c r="D6" s="165"/>
      <c r="E6" s="165"/>
      <c r="F6" s="166"/>
      <c r="G6" s="167"/>
      <c r="H6" s="166"/>
      <c r="I6" s="167"/>
      <c r="J6" s="167"/>
      <c r="K6" s="166"/>
    </row>
    <row r="7" s="1" customFormat="1" ht="31" customHeight="1" spans="1:11">
      <c r="A7" s="168" t="s">
        <v>0</v>
      </c>
      <c r="B7" s="169"/>
      <c r="C7" s="169"/>
      <c r="D7" s="169"/>
      <c r="E7" s="169"/>
      <c r="F7" s="124"/>
      <c r="G7" s="170"/>
      <c r="H7" s="124"/>
      <c r="I7" s="170"/>
      <c r="J7" s="169"/>
      <c r="K7" s="124"/>
    </row>
    <row r="8" s="1" customFormat="1" ht="74" customHeight="1" spans="1:11">
      <c r="A8" s="124" t="s">
        <v>317</v>
      </c>
      <c r="B8" s="169" t="s">
        <v>316</v>
      </c>
      <c r="C8" s="169" t="s">
        <v>332</v>
      </c>
      <c r="D8" s="169" t="s">
        <v>333</v>
      </c>
      <c r="E8" s="169" t="s">
        <v>334</v>
      </c>
      <c r="F8" s="124" t="s">
        <v>335</v>
      </c>
      <c r="G8" s="170" t="s">
        <v>336</v>
      </c>
      <c r="H8" s="124" t="s">
        <v>337</v>
      </c>
      <c r="I8" s="170" t="s">
        <v>338</v>
      </c>
      <c r="J8" s="169" t="s">
        <v>339</v>
      </c>
      <c r="K8" s="124" t="s">
        <v>340</v>
      </c>
    </row>
    <row r="9" s="1" customFormat="1" ht="52" customHeight="1" spans="1:11">
      <c r="A9" s="124"/>
      <c r="B9" s="169"/>
      <c r="C9" s="169"/>
      <c r="D9" s="169" t="s">
        <v>341</v>
      </c>
      <c r="E9" s="169" t="s">
        <v>342</v>
      </c>
      <c r="F9" s="124" t="s">
        <v>343</v>
      </c>
      <c r="G9" s="170" t="s">
        <v>336</v>
      </c>
      <c r="H9" s="124" t="s">
        <v>344</v>
      </c>
      <c r="I9" s="170" t="s">
        <v>345</v>
      </c>
      <c r="J9" s="169" t="s">
        <v>346</v>
      </c>
      <c r="K9" s="124" t="s">
        <v>344</v>
      </c>
    </row>
    <row r="10" s="1" customFormat="1" ht="48" customHeight="1" spans="1:11">
      <c r="A10" s="124"/>
      <c r="B10" s="169"/>
      <c r="C10" s="169"/>
      <c r="D10" s="169" t="s">
        <v>347</v>
      </c>
      <c r="E10" s="169" t="s">
        <v>348</v>
      </c>
      <c r="F10" s="124" t="s">
        <v>349</v>
      </c>
      <c r="G10" s="170" t="s">
        <v>350</v>
      </c>
      <c r="H10" s="124" t="s">
        <v>351</v>
      </c>
      <c r="I10" s="170" t="s">
        <v>345</v>
      </c>
      <c r="J10" s="169" t="s">
        <v>346</v>
      </c>
      <c r="K10" s="124" t="s">
        <v>352</v>
      </c>
    </row>
    <row r="11" s="1" customFormat="1" ht="42" customHeight="1" spans="1:11">
      <c r="A11" s="124" t="s">
        <v>319</v>
      </c>
      <c r="B11" s="169" t="s">
        <v>318</v>
      </c>
      <c r="C11" s="169" t="s">
        <v>353</v>
      </c>
      <c r="D11" s="169" t="s">
        <v>333</v>
      </c>
      <c r="E11" s="169" t="s">
        <v>334</v>
      </c>
      <c r="F11" s="124" t="s">
        <v>354</v>
      </c>
      <c r="G11" s="170" t="s">
        <v>336</v>
      </c>
      <c r="H11" s="124">
        <v>485040</v>
      </c>
      <c r="I11" s="170" t="s">
        <v>338</v>
      </c>
      <c r="J11" s="169" t="s">
        <v>339</v>
      </c>
      <c r="K11" s="124" t="s">
        <v>354</v>
      </c>
    </row>
    <row r="12" s="1" customFormat="1" ht="42" customHeight="1" spans="1:11">
      <c r="A12" s="124"/>
      <c r="B12" s="169"/>
      <c r="C12" s="169"/>
      <c r="D12" s="169" t="s">
        <v>333</v>
      </c>
      <c r="E12" s="169" t="s">
        <v>355</v>
      </c>
      <c r="F12" s="171">
        <v>46022</v>
      </c>
      <c r="G12" s="170" t="s">
        <v>336</v>
      </c>
      <c r="H12" s="124" t="s">
        <v>356</v>
      </c>
      <c r="I12" s="170" t="s">
        <v>345</v>
      </c>
      <c r="J12" s="169" t="s">
        <v>339</v>
      </c>
      <c r="K12" s="124" t="s">
        <v>357</v>
      </c>
    </row>
    <row r="13" s="1" customFormat="1" ht="42" customHeight="1" spans="1:11">
      <c r="A13" s="124"/>
      <c r="B13" s="169"/>
      <c r="C13" s="169"/>
      <c r="D13" s="169" t="s">
        <v>341</v>
      </c>
      <c r="E13" s="169" t="s">
        <v>342</v>
      </c>
      <c r="F13" s="124" t="s">
        <v>358</v>
      </c>
      <c r="G13" s="170" t="s">
        <v>336</v>
      </c>
      <c r="H13" s="124" t="s">
        <v>359</v>
      </c>
      <c r="I13" s="170" t="s">
        <v>345</v>
      </c>
      <c r="J13" s="169" t="s">
        <v>346</v>
      </c>
      <c r="K13" s="124" t="s">
        <v>360</v>
      </c>
    </row>
    <row r="14" s="1" customFormat="1" ht="42" customHeight="1" spans="1:11">
      <c r="A14" s="124"/>
      <c r="B14" s="169"/>
      <c r="C14" s="169"/>
      <c r="D14" s="169" t="s">
        <v>347</v>
      </c>
      <c r="E14" s="169" t="s">
        <v>348</v>
      </c>
      <c r="F14" s="124" t="s">
        <v>348</v>
      </c>
      <c r="G14" s="170" t="s">
        <v>350</v>
      </c>
      <c r="H14" s="124" t="s">
        <v>361</v>
      </c>
      <c r="I14" s="170" t="s">
        <v>345</v>
      </c>
      <c r="J14" s="169" t="s">
        <v>339</v>
      </c>
      <c r="K14" s="124" t="s">
        <v>362</v>
      </c>
    </row>
    <row r="15" s="1" customFormat="1" ht="42" customHeight="1" spans="1:11">
      <c r="A15" s="124" t="s">
        <v>321</v>
      </c>
      <c r="B15" s="169" t="s">
        <v>320</v>
      </c>
      <c r="C15" s="169" t="s">
        <v>363</v>
      </c>
      <c r="D15" s="169" t="s">
        <v>333</v>
      </c>
      <c r="E15" s="169" t="s">
        <v>334</v>
      </c>
      <c r="F15" s="124" t="s">
        <v>364</v>
      </c>
      <c r="G15" s="170" t="s">
        <v>336</v>
      </c>
      <c r="H15" s="124">
        <v>400000</v>
      </c>
      <c r="I15" s="170" t="s">
        <v>338</v>
      </c>
      <c r="J15" s="169" t="s">
        <v>339</v>
      </c>
      <c r="K15" s="124" t="s">
        <v>365</v>
      </c>
    </row>
    <row r="16" s="1" customFormat="1" ht="42" customHeight="1" spans="1:11">
      <c r="A16" s="124"/>
      <c r="B16" s="169"/>
      <c r="C16" s="169"/>
      <c r="D16" s="169" t="s">
        <v>333</v>
      </c>
      <c r="E16" s="169" t="s">
        <v>366</v>
      </c>
      <c r="F16" s="124" t="s">
        <v>367</v>
      </c>
      <c r="G16" s="170" t="s">
        <v>336</v>
      </c>
      <c r="H16" s="124" t="s">
        <v>368</v>
      </c>
      <c r="I16" s="170" t="s">
        <v>345</v>
      </c>
      <c r="J16" s="169" t="s">
        <v>346</v>
      </c>
      <c r="K16" s="124" t="s">
        <v>365</v>
      </c>
    </row>
    <row r="17" s="1" customFormat="1" ht="42" customHeight="1" spans="1:11">
      <c r="A17" s="124"/>
      <c r="B17" s="169"/>
      <c r="C17" s="169"/>
      <c r="D17" s="169" t="s">
        <v>333</v>
      </c>
      <c r="E17" s="169" t="s">
        <v>355</v>
      </c>
      <c r="F17" s="124" t="s">
        <v>369</v>
      </c>
      <c r="G17" s="170" t="s">
        <v>336</v>
      </c>
      <c r="H17" s="124" t="s">
        <v>370</v>
      </c>
      <c r="I17" s="170" t="s">
        <v>345</v>
      </c>
      <c r="J17" s="169" t="s">
        <v>346</v>
      </c>
      <c r="K17" s="124" t="s">
        <v>370</v>
      </c>
    </row>
    <row r="18" s="1" customFormat="1" ht="54" customHeight="1" spans="1:11">
      <c r="A18" s="124"/>
      <c r="B18" s="169"/>
      <c r="C18" s="169"/>
      <c r="D18" s="169" t="s">
        <v>341</v>
      </c>
      <c r="E18" s="169" t="s">
        <v>342</v>
      </c>
      <c r="F18" s="124" t="s">
        <v>371</v>
      </c>
      <c r="G18" s="170" t="s">
        <v>336</v>
      </c>
      <c r="H18" s="124" t="s">
        <v>372</v>
      </c>
      <c r="I18" s="170" t="s">
        <v>345</v>
      </c>
      <c r="J18" s="169" t="s">
        <v>346</v>
      </c>
      <c r="K18" s="124" t="s">
        <v>372</v>
      </c>
    </row>
    <row r="19" s="1" customFormat="1" ht="53" customHeight="1" spans="1:11">
      <c r="A19" s="124"/>
      <c r="B19" s="169"/>
      <c r="C19" s="169"/>
      <c r="D19" s="169" t="s">
        <v>341</v>
      </c>
      <c r="E19" s="169" t="s">
        <v>373</v>
      </c>
      <c r="F19" s="124" t="s">
        <v>374</v>
      </c>
      <c r="G19" s="170" t="s">
        <v>336</v>
      </c>
      <c r="H19" s="124" t="s">
        <v>375</v>
      </c>
      <c r="I19" s="170" t="s">
        <v>345</v>
      </c>
      <c r="J19" s="169" t="s">
        <v>346</v>
      </c>
      <c r="K19" s="124" t="s">
        <v>374</v>
      </c>
    </row>
    <row r="20" s="1" customFormat="1" ht="42" customHeight="1" spans="1:11">
      <c r="A20" s="124"/>
      <c r="B20" s="169"/>
      <c r="C20" s="169"/>
      <c r="D20" s="169" t="s">
        <v>347</v>
      </c>
      <c r="E20" s="169" t="s">
        <v>348</v>
      </c>
      <c r="F20" s="124" t="s">
        <v>376</v>
      </c>
      <c r="G20" s="170" t="s">
        <v>350</v>
      </c>
      <c r="H20" s="124" t="s">
        <v>361</v>
      </c>
      <c r="I20" s="170" t="s">
        <v>345</v>
      </c>
      <c r="J20" s="169" t="s">
        <v>339</v>
      </c>
      <c r="K20" s="124" t="s">
        <v>377</v>
      </c>
    </row>
    <row r="21" ht="30" customHeight="1" spans="1:11">
      <c r="A21" s="161"/>
      <c r="B21" s="161"/>
      <c r="C21" s="162"/>
      <c r="D21" s="162"/>
      <c r="E21" s="162"/>
      <c r="F21" s="160"/>
      <c r="G21" s="163"/>
      <c r="H21" s="160"/>
      <c r="I21" s="163"/>
      <c r="J21" s="163"/>
      <c r="K21" s="160"/>
    </row>
    <row r="22" ht="30" customHeight="1" spans="1:11">
      <c r="A22" s="29" t="s">
        <v>98</v>
      </c>
      <c r="B22" s="29"/>
      <c r="C22" s="29" t="s">
        <v>98</v>
      </c>
      <c r="D22" s="29" t="s">
        <v>98</v>
      </c>
      <c r="E22" s="29" t="s">
        <v>98</v>
      </c>
      <c r="F22" s="29" t="s">
        <v>98</v>
      </c>
      <c r="G22" s="29" t="s">
        <v>98</v>
      </c>
      <c r="H22" s="29" t="s">
        <v>98</v>
      </c>
      <c r="I22" s="29" t="s">
        <v>98</v>
      </c>
      <c r="J22" s="29" t="s">
        <v>98</v>
      </c>
      <c r="K22" s="29" t="s">
        <v>98</v>
      </c>
    </row>
    <row r="23" ht="20.2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A3:I3"/>
    <mergeCell ref="A8:A10"/>
    <mergeCell ref="A11:A14"/>
    <mergeCell ref="A15:A20"/>
    <mergeCell ref="B8:B10"/>
    <mergeCell ref="B11:B14"/>
    <mergeCell ref="B15:B20"/>
    <mergeCell ref="C8:C10"/>
    <mergeCell ref="C11:C14"/>
    <mergeCell ref="C15:C20"/>
  </mergeCells>
  <printOptions horizontalCentered="1"/>
  <pageMargins left="0.393700787401575" right="0.393700787401575" top="0.511811023622047" bottom="0.511811023622047" header="0.31496062992126" footer="0.31496062992126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8"/>
  <sheetViews>
    <sheetView showZeros="0" view="pageBreakPreview" zoomScaleNormal="70" workbookViewId="0">
      <pane xSplit="1" ySplit="5" topLeftCell="B11" activePane="bottomRight" state="frozen"/>
      <selection/>
      <selection pane="topRight"/>
      <selection pane="bottomLeft"/>
      <selection pane="bottomRight" activeCell="C10" sqref="C10"/>
    </sheetView>
  </sheetViews>
  <sheetFormatPr defaultColWidth="9.13888888888889" defaultRowHeight="12"/>
  <cols>
    <col min="1" max="1" width="34.287037037037" style="33" customWidth="1"/>
    <col min="2" max="6" width="19.8518518518519" style="33" customWidth="1"/>
    <col min="7" max="7" width="19.8518518518519" style="63" customWidth="1"/>
    <col min="8" max="8" width="19.8518518518519" style="33" customWidth="1"/>
    <col min="9" max="10" width="19.8518518518519" style="63" customWidth="1"/>
    <col min="11" max="11" width="19.8518518518519" style="33" customWidth="1"/>
    <col min="12" max="16384" width="9.13888888888889" style="63"/>
  </cols>
  <sheetData>
    <row r="1" s="61" customFormat="1" customHeight="1" spans="1:11">
      <c r="A1" s="64"/>
      <c r="B1" s="64"/>
      <c r="C1" s="64"/>
      <c r="D1" s="64"/>
      <c r="E1" s="64"/>
      <c r="F1" s="64"/>
      <c r="H1" s="64"/>
      <c r="K1" s="72"/>
    </row>
    <row r="2" s="159" customFormat="1" ht="36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="62" customFormat="1" ht="24" customHeight="1" spans="1:11">
      <c r="A3" s="66" t="str">
        <f>"部门名称："&amp;封面!$A$2</f>
        <v>部门名称：中国共产党宾川县委员会政法委员会</v>
      </c>
      <c r="B3" s="66"/>
      <c r="C3" s="67"/>
      <c r="D3" s="67"/>
      <c r="E3" s="67"/>
      <c r="F3" s="67"/>
      <c r="H3" s="67"/>
      <c r="K3" s="67"/>
    </row>
    <row r="4" ht="44.25" customHeight="1" spans="1:11">
      <c r="A4" s="68" t="s">
        <v>322</v>
      </c>
      <c r="B4" s="68" t="s">
        <v>216</v>
      </c>
      <c r="C4" s="68" t="s">
        <v>323</v>
      </c>
      <c r="D4" s="68" t="s">
        <v>324</v>
      </c>
      <c r="E4" s="68" t="s">
        <v>325</v>
      </c>
      <c r="F4" s="68" t="s">
        <v>326</v>
      </c>
      <c r="G4" s="69" t="s">
        <v>327</v>
      </c>
      <c r="H4" s="68" t="s">
        <v>328</v>
      </c>
      <c r="I4" s="69" t="s">
        <v>329</v>
      </c>
      <c r="J4" s="69" t="s">
        <v>330</v>
      </c>
      <c r="K4" s="68" t="s">
        <v>331</v>
      </c>
    </row>
    <row r="5" ht="14.2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ht="30" customHeight="1" spans="1:11">
      <c r="A6" s="160"/>
      <c r="B6" s="160"/>
      <c r="C6" s="68"/>
      <c r="D6" s="68"/>
      <c r="E6" s="68"/>
      <c r="F6" s="68"/>
      <c r="G6" s="69"/>
      <c r="H6" s="68"/>
      <c r="I6" s="69"/>
      <c r="J6" s="69"/>
      <c r="K6" s="68"/>
    </row>
    <row r="7" ht="30" customHeight="1" spans="1:11">
      <c r="A7" s="29"/>
      <c r="B7" s="29"/>
      <c r="C7" s="68"/>
      <c r="D7" s="68"/>
      <c r="E7" s="68"/>
      <c r="F7" s="68"/>
      <c r="G7" s="69"/>
      <c r="H7" s="68"/>
      <c r="I7" s="69"/>
      <c r="J7" s="69"/>
      <c r="K7" s="68"/>
    </row>
    <row r="8" ht="30" customHeight="1" spans="1:11">
      <c r="A8" s="71"/>
      <c r="B8" s="71"/>
      <c r="C8" s="68"/>
      <c r="D8" s="68"/>
      <c r="E8" s="68"/>
      <c r="F8" s="68"/>
      <c r="G8" s="69"/>
      <c r="H8" s="68"/>
      <c r="I8" s="69"/>
      <c r="J8" s="69"/>
      <c r="K8" s="68"/>
    </row>
    <row r="9" ht="30" customHeight="1" spans="1:11">
      <c r="A9" s="161"/>
      <c r="B9" s="161"/>
      <c r="C9" s="68"/>
      <c r="D9" s="68"/>
      <c r="E9" s="68"/>
      <c r="F9" s="68"/>
      <c r="G9" s="69"/>
      <c r="H9" s="68"/>
      <c r="I9" s="69"/>
      <c r="J9" s="69"/>
      <c r="K9" s="68"/>
    </row>
    <row r="10" ht="30" customHeight="1" spans="1:11">
      <c r="A10" s="161"/>
      <c r="B10" s="161"/>
      <c r="C10" s="68"/>
      <c r="D10" s="68"/>
      <c r="E10" s="68"/>
      <c r="F10" s="68"/>
      <c r="G10" s="69"/>
      <c r="H10" s="68"/>
      <c r="I10" s="69"/>
      <c r="J10" s="69"/>
      <c r="K10" s="68"/>
    </row>
    <row r="11" ht="30" customHeight="1" spans="1:11">
      <c r="A11" s="71"/>
      <c r="B11" s="71"/>
      <c r="C11" s="68"/>
      <c r="D11" s="68"/>
      <c r="E11" s="68"/>
      <c r="F11" s="68"/>
      <c r="G11" s="69"/>
      <c r="H11" s="68"/>
      <c r="I11" s="69"/>
      <c r="J11" s="69"/>
      <c r="K11" s="68"/>
    </row>
    <row r="12" ht="30" customHeight="1" spans="1:11">
      <c r="A12" s="161"/>
      <c r="B12" s="161"/>
      <c r="C12" s="68"/>
      <c r="D12" s="68"/>
      <c r="E12" s="68"/>
      <c r="F12" s="68"/>
      <c r="G12" s="69"/>
      <c r="H12" s="68"/>
      <c r="I12" s="69"/>
      <c r="J12" s="69"/>
      <c r="K12" s="68"/>
    </row>
    <row r="13" ht="30" customHeight="1" spans="1:11">
      <c r="A13" s="161"/>
      <c r="B13" s="161"/>
      <c r="C13" s="68"/>
      <c r="D13" s="68"/>
      <c r="E13" s="68"/>
      <c r="F13" s="68"/>
      <c r="G13" s="69"/>
      <c r="H13" s="68"/>
      <c r="I13" s="69"/>
      <c r="J13" s="69"/>
      <c r="K13" s="68"/>
    </row>
    <row r="14" ht="30" customHeight="1" spans="1:11">
      <c r="A14" s="71"/>
      <c r="B14" s="71"/>
      <c r="C14" s="68"/>
      <c r="D14" s="68"/>
      <c r="E14" s="68"/>
      <c r="F14" s="68"/>
      <c r="G14" s="69"/>
      <c r="H14" s="68"/>
      <c r="I14" s="69"/>
      <c r="J14" s="69"/>
      <c r="K14" s="68"/>
    </row>
    <row r="15" ht="30" customHeight="1" spans="1:11">
      <c r="A15" s="161"/>
      <c r="B15" s="161"/>
      <c r="C15" s="68"/>
      <c r="D15" s="68"/>
      <c r="E15" s="68"/>
      <c r="F15" s="68"/>
      <c r="G15" s="69"/>
      <c r="H15" s="68"/>
      <c r="I15" s="69"/>
      <c r="J15" s="69"/>
      <c r="K15" s="68"/>
    </row>
    <row r="16" ht="30" customHeight="1" spans="1:11">
      <c r="A16" s="161"/>
      <c r="B16" s="161"/>
      <c r="C16" s="162"/>
      <c r="D16" s="162"/>
      <c r="E16" s="162"/>
      <c r="F16" s="160"/>
      <c r="G16" s="163"/>
      <c r="H16" s="160"/>
      <c r="I16" s="163"/>
      <c r="J16" s="163"/>
      <c r="K16" s="160"/>
    </row>
    <row r="17" ht="30" customHeight="1" spans="1:11">
      <c r="A17" s="29" t="s">
        <v>98</v>
      </c>
      <c r="B17" s="29"/>
      <c r="C17" s="29" t="s">
        <v>98</v>
      </c>
      <c r="D17" s="29" t="s">
        <v>98</v>
      </c>
      <c r="E17" s="29" t="s">
        <v>98</v>
      </c>
      <c r="F17" s="29" t="s">
        <v>98</v>
      </c>
      <c r="G17" s="29" t="s">
        <v>98</v>
      </c>
      <c r="H17" s="29" t="s">
        <v>98</v>
      </c>
      <c r="I17" s="29" t="s">
        <v>98</v>
      </c>
      <c r="J17" s="29" t="s">
        <v>98</v>
      </c>
      <c r="K17" s="29" t="s">
        <v>98</v>
      </c>
    </row>
    <row r="18" ht="20.25" customHeight="1" spans="1:1">
      <c r="A18" s="33" t="s">
        <v>378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29"/>
  <sheetViews>
    <sheetView showZeros="0" view="pageBreakPreview" zoomScaleNormal="85" workbookViewId="0">
      <pane xSplit="1" ySplit="6" topLeftCell="B15" activePane="bottomRight" state="frozen"/>
      <selection/>
      <selection pane="topRight"/>
      <selection pane="bottomLeft"/>
      <selection pane="bottomRight" activeCell="D20" sqref="D20"/>
    </sheetView>
  </sheetViews>
  <sheetFormatPr defaultColWidth="9.13888888888889" defaultRowHeight="14.25" customHeight="1"/>
  <cols>
    <col min="1" max="1" width="43.712962962963" style="136" customWidth="1"/>
    <col min="2" max="2" width="14.5740740740741" style="136" customWidth="1"/>
    <col min="3" max="3" width="43.712962962963" style="34" customWidth="1"/>
    <col min="4" max="10" width="14.5740740740741" style="34" customWidth="1"/>
    <col min="11" max="16384" width="9.13888888888889" style="34"/>
  </cols>
  <sheetData>
    <row r="1" s="75" customFormat="1" ht="12" customHeight="1" spans="1:10">
      <c r="A1" s="137"/>
      <c r="B1" s="137">
        <v>0</v>
      </c>
      <c r="C1" s="138">
        <v>1</v>
      </c>
      <c r="D1" s="138"/>
      <c r="E1" s="139"/>
      <c r="F1" s="139"/>
      <c r="G1" s="139"/>
      <c r="H1" s="139"/>
      <c r="I1" s="139"/>
      <c r="J1" s="139"/>
    </row>
    <row r="2" s="75" customFormat="1" ht="36" customHeight="1" spans="1:10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</row>
    <row r="3" s="95" customFormat="1" ht="24" customHeight="1" spans="1:10">
      <c r="A3" s="140" t="str">
        <f>"部门名称："&amp;封面!$A$2</f>
        <v>部门名称：中国共产党宾川县委员会政法委员会</v>
      </c>
      <c r="B3" s="140"/>
      <c r="C3" s="140"/>
      <c r="D3" s="140"/>
      <c r="E3" s="141"/>
      <c r="F3" s="142"/>
      <c r="G3" s="143"/>
      <c r="H3" s="141"/>
      <c r="I3" s="142"/>
      <c r="J3" s="143" t="s">
        <v>21</v>
      </c>
    </row>
    <row r="4" ht="19.5" customHeight="1" spans="1:10">
      <c r="A4" s="144" t="s">
        <v>215</v>
      </c>
      <c r="B4" s="145" t="s">
        <v>189</v>
      </c>
      <c r="C4" s="146"/>
      <c r="D4" s="147" t="s">
        <v>79</v>
      </c>
      <c r="E4" s="69" t="s">
        <v>190</v>
      </c>
      <c r="F4" s="69"/>
      <c r="G4" s="69"/>
      <c r="H4" s="69" t="s">
        <v>191</v>
      </c>
      <c r="I4" s="69"/>
      <c r="J4" s="69"/>
    </row>
    <row r="5" ht="18.75" customHeight="1" spans="1:10">
      <c r="A5" s="144"/>
      <c r="B5" s="144" t="s">
        <v>100</v>
      </c>
      <c r="C5" s="69" t="s">
        <v>101</v>
      </c>
      <c r="D5" s="148"/>
      <c r="E5" s="69" t="s">
        <v>81</v>
      </c>
      <c r="F5" s="69" t="s">
        <v>105</v>
      </c>
      <c r="G5" s="69" t="s">
        <v>106</v>
      </c>
      <c r="H5" s="69" t="s">
        <v>81</v>
      </c>
      <c r="I5" s="69" t="s">
        <v>105</v>
      </c>
      <c r="J5" s="69" t="s">
        <v>106</v>
      </c>
    </row>
    <row r="6" ht="18.75" customHeight="1" spans="1:10">
      <c r="A6" s="149" t="s">
        <v>194</v>
      </c>
      <c r="B6" s="149" t="s">
        <v>195</v>
      </c>
      <c r="C6" s="149" t="s">
        <v>228</v>
      </c>
      <c r="D6" s="149" t="s">
        <v>197</v>
      </c>
      <c r="E6" s="149" t="s">
        <v>198</v>
      </c>
      <c r="F6" s="149" t="s">
        <v>199</v>
      </c>
      <c r="G6" s="149" t="s">
        <v>200</v>
      </c>
      <c r="H6" s="149" t="s">
        <v>379</v>
      </c>
      <c r="I6" s="149" t="s">
        <v>380</v>
      </c>
      <c r="J6" s="149" t="s">
        <v>233</v>
      </c>
    </row>
    <row r="7" ht="18.75" customHeight="1" spans="1:10">
      <c r="A7" s="150"/>
      <c r="B7" s="150"/>
      <c r="C7" s="129"/>
      <c r="D7" s="129"/>
      <c r="E7" s="151"/>
      <c r="F7" s="151"/>
      <c r="G7" s="151"/>
      <c r="H7" s="151"/>
      <c r="I7" s="151"/>
      <c r="J7" s="151"/>
    </row>
    <row r="8" ht="18.75" customHeight="1" spans="1:10">
      <c r="A8" s="29"/>
      <c r="B8" s="150"/>
      <c r="C8" s="129"/>
      <c r="D8" s="129"/>
      <c r="E8" s="151"/>
      <c r="F8" s="151"/>
      <c r="G8" s="151"/>
      <c r="H8" s="151"/>
      <c r="I8" s="151"/>
      <c r="J8" s="151"/>
    </row>
    <row r="9" ht="18.75" customHeight="1" spans="1:10">
      <c r="A9" s="71"/>
      <c r="B9" s="150"/>
      <c r="C9" s="129"/>
      <c r="D9" s="129"/>
      <c r="E9" s="151"/>
      <c r="F9" s="151"/>
      <c r="G9" s="151"/>
      <c r="H9" s="151"/>
      <c r="I9" s="151"/>
      <c r="J9" s="151"/>
    </row>
    <row r="10" ht="18.75" customHeight="1" spans="1:10">
      <c r="A10" s="54"/>
      <c r="B10" s="54"/>
      <c r="C10" s="54"/>
      <c r="D10" s="54"/>
      <c r="E10" s="152" t="s">
        <v>98</v>
      </c>
      <c r="F10" s="153" t="s">
        <v>98</v>
      </c>
      <c r="G10" s="153" t="s">
        <v>98</v>
      </c>
      <c r="H10" s="152" t="s">
        <v>98</v>
      </c>
      <c r="I10" s="153" t="s">
        <v>98</v>
      </c>
      <c r="J10" s="153" t="s">
        <v>98</v>
      </c>
    </row>
    <row r="11" ht="18.75" customHeight="1" spans="1:10">
      <c r="A11" s="54"/>
      <c r="B11" s="54"/>
      <c r="C11" s="56"/>
      <c r="D11" s="56"/>
      <c r="E11" s="152"/>
      <c r="F11" s="153"/>
      <c r="G11" s="153"/>
      <c r="H11" s="152"/>
      <c r="I11" s="153"/>
      <c r="J11" s="153"/>
    </row>
    <row r="12" ht="18.75" customHeight="1" spans="1:10">
      <c r="A12" s="54"/>
      <c r="B12" s="54"/>
      <c r="C12" s="57"/>
      <c r="D12" s="57"/>
      <c r="E12" s="152"/>
      <c r="F12" s="153"/>
      <c r="G12" s="153"/>
      <c r="H12" s="152"/>
      <c r="I12" s="153"/>
      <c r="J12" s="153"/>
    </row>
    <row r="13" ht="18.75" customHeight="1" spans="1:10">
      <c r="A13" s="54"/>
      <c r="B13" s="54"/>
      <c r="C13" s="57"/>
      <c r="D13" s="57"/>
      <c r="E13" s="152"/>
      <c r="F13" s="153"/>
      <c r="G13" s="153"/>
      <c r="H13" s="152"/>
      <c r="I13" s="153"/>
      <c r="J13" s="153"/>
    </row>
    <row r="14" ht="18.75" customHeight="1" spans="1:10">
      <c r="A14" s="54"/>
      <c r="B14" s="54"/>
      <c r="C14" s="57"/>
      <c r="D14" s="57"/>
      <c r="E14" s="152"/>
      <c r="F14" s="153"/>
      <c r="G14" s="153"/>
      <c r="H14" s="152"/>
      <c r="I14" s="153"/>
      <c r="J14" s="153"/>
    </row>
    <row r="15" ht="18.75" customHeight="1" spans="1:10">
      <c r="A15" s="54"/>
      <c r="B15" s="54"/>
      <c r="C15" s="57"/>
      <c r="D15" s="57"/>
      <c r="E15" s="152"/>
      <c r="F15" s="153"/>
      <c r="G15" s="153"/>
      <c r="H15" s="152"/>
      <c r="I15" s="153"/>
      <c r="J15" s="153"/>
    </row>
    <row r="16" ht="18.75" customHeight="1" spans="1:10">
      <c r="A16" s="54"/>
      <c r="B16" s="54"/>
      <c r="C16" s="57"/>
      <c r="D16" s="57"/>
      <c r="E16" s="152"/>
      <c r="F16" s="153"/>
      <c r="G16" s="153"/>
      <c r="H16" s="152"/>
      <c r="I16" s="153"/>
      <c r="J16" s="153"/>
    </row>
    <row r="17" ht="18.75" customHeight="1" spans="1:10">
      <c r="A17" s="54"/>
      <c r="B17" s="54"/>
      <c r="C17" s="57"/>
      <c r="D17" s="57"/>
      <c r="E17" s="152"/>
      <c r="F17" s="153"/>
      <c r="G17" s="153"/>
      <c r="H17" s="152"/>
      <c r="I17" s="153"/>
      <c r="J17" s="153"/>
    </row>
    <row r="18" ht="18.75" customHeight="1" spans="1:10">
      <c r="A18" s="54"/>
      <c r="B18" s="54"/>
      <c r="C18" s="57"/>
      <c r="D18" s="57"/>
      <c r="E18" s="152"/>
      <c r="F18" s="153"/>
      <c r="G18" s="153"/>
      <c r="H18" s="152"/>
      <c r="I18" s="153"/>
      <c r="J18" s="153"/>
    </row>
    <row r="19" ht="18.75" customHeight="1" spans="1:10">
      <c r="A19" s="71"/>
      <c r="B19" s="54"/>
      <c r="C19" s="54"/>
      <c r="D19" s="54"/>
      <c r="E19" s="152"/>
      <c r="F19" s="153"/>
      <c r="G19" s="153"/>
      <c r="H19" s="152"/>
      <c r="I19" s="153"/>
      <c r="J19" s="153"/>
    </row>
    <row r="20" ht="18.75" customHeight="1" spans="1:10">
      <c r="A20" s="54"/>
      <c r="B20" s="54"/>
      <c r="C20" s="54"/>
      <c r="D20" s="54"/>
      <c r="E20" s="152"/>
      <c r="F20" s="153"/>
      <c r="G20" s="153"/>
      <c r="H20" s="152"/>
      <c r="I20" s="153"/>
      <c r="J20" s="153"/>
    </row>
    <row r="21" ht="18.75" customHeight="1" spans="1:10">
      <c r="A21" s="54"/>
      <c r="B21" s="54"/>
      <c r="C21" s="54"/>
      <c r="D21" s="54"/>
      <c r="E21" s="152"/>
      <c r="F21" s="153"/>
      <c r="G21" s="153"/>
      <c r="H21" s="152"/>
      <c r="I21" s="153"/>
      <c r="J21" s="153"/>
    </row>
    <row r="22" ht="18.75" customHeight="1" spans="1:10">
      <c r="A22" s="54"/>
      <c r="B22" s="54"/>
      <c r="C22" s="54"/>
      <c r="D22" s="54"/>
      <c r="E22" s="152"/>
      <c r="F22" s="153"/>
      <c r="G22" s="153"/>
      <c r="H22" s="152"/>
      <c r="I22" s="153"/>
      <c r="J22" s="153"/>
    </row>
    <row r="23" ht="18.75" customHeight="1" spans="1:10">
      <c r="A23" s="54"/>
      <c r="B23" s="54"/>
      <c r="C23" s="54"/>
      <c r="D23" s="54"/>
      <c r="E23" s="152"/>
      <c r="F23" s="153"/>
      <c r="G23" s="153"/>
      <c r="H23" s="152"/>
      <c r="I23" s="153"/>
      <c r="J23" s="153"/>
    </row>
    <row r="24" ht="18.75" customHeight="1" spans="1:10">
      <c r="A24" s="56"/>
      <c r="B24" s="54"/>
      <c r="C24" s="54"/>
      <c r="D24" s="54"/>
      <c r="E24" s="152"/>
      <c r="F24" s="153"/>
      <c r="G24" s="153"/>
      <c r="H24" s="152"/>
      <c r="I24" s="153"/>
      <c r="J24" s="153"/>
    </row>
    <row r="25" ht="18.75" customHeight="1" spans="1:10">
      <c r="A25" s="54"/>
      <c r="B25" s="54"/>
      <c r="C25" s="54"/>
      <c r="D25" s="54"/>
      <c r="E25" s="152"/>
      <c r="F25" s="153"/>
      <c r="G25" s="153"/>
      <c r="H25" s="152"/>
      <c r="I25" s="153"/>
      <c r="J25" s="153"/>
    </row>
    <row r="26" ht="18.75" customHeight="1" spans="1:10">
      <c r="A26" s="54"/>
      <c r="B26" s="54"/>
      <c r="C26" s="54"/>
      <c r="D26" s="54"/>
      <c r="E26" s="152"/>
      <c r="F26" s="153"/>
      <c r="G26" s="153"/>
      <c r="H26" s="152"/>
      <c r="I26" s="153"/>
      <c r="J26" s="153"/>
    </row>
    <row r="27" ht="18.75" customHeight="1" spans="1:10">
      <c r="A27" s="54"/>
      <c r="B27" s="54"/>
      <c r="C27" s="54"/>
      <c r="D27" s="54"/>
      <c r="E27" s="152"/>
      <c r="F27" s="153"/>
      <c r="G27" s="153"/>
      <c r="H27" s="152"/>
      <c r="I27" s="153"/>
      <c r="J27" s="153"/>
    </row>
    <row r="28" ht="18.75" customHeight="1" spans="1:10">
      <c r="A28" s="154" t="s">
        <v>151</v>
      </c>
      <c r="B28" s="155"/>
      <c r="C28" s="156"/>
      <c r="D28" s="156"/>
      <c r="E28" s="157" t="s">
        <v>98</v>
      </c>
      <c r="F28" s="158" t="s">
        <v>98</v>
      </c>
      <c r="G28" s="158" t="s">
        <v>98</v>
      </c>
      <c r="H28" s="157" t="s">
        <v>98</v>
      </c>
      <c r="I28" s="158" t="s">
        <v>98</v>
      </c>
      <c r="J28" s="158" t="s">
        <v>98</v>
      </c>
    </row>
    <row r="29" ht="21" customHeight="1" spans="1:2">
      <c r="A29" s="33" t="s">
        <v>378</v>
      </c>
      <c r="B29" s="3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28:C2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23"/>
  <sheetViews>
    <sheetView showZeros="0" view="pageBreakPreview" zoomScaleNormal="70" workbookViewId="0">
      <pane xSplit="2" ySplit="7" topLeftCell="I10" activePane="bottomRight" state="frozen"/>
      <selection/>
      <selection pane="topRight"/>
      <selection pane="bottomLeft"/>
      <selection pane="bottomRight" activeCell="B17" sqref="B17"/>
    </sheetView>
  </sheetViews>
  <sheetFormatPr defaultColWidth="9.13888888888889" defaultRowHeight="14.25" customHeight="1"/>
  <cols>
    <col min="1" max="1" width="32.5185185185185" style="34" customWidth="1"/>
    <col min="2" max="2" width="21.712962962963" style="34" customWidth="1"/>
    <col min="3" max="3" width="30.1574074074074" style="34" customWidth="1"/>
    <col min="4" max="9" width="9.57407407407407" style="34" customWidth="1"/>
    <col min="10" max="12" width="8" style="34" customWidth="1"/>
    <col min="13" max="13" width="8.28703703703704" style="34" customWidth="1"/>
    <col min="14" max="14" width="8.28703703703704" style="63" customWidth="1"/>
    <col min="15" max="15" width="8.28703703703704" style="34" customWidth="1"/>
    <col min="16" max="16" width="8.28703703703704" style="63" customWidth="1"/>
    <col min="17" max="17" width="9.57407407407407" style="63" customWidth="1"/>
    <col min="18" max="18" width="6.71296296296296" style="63" customWidth="1"/>
    <col min="19" max="19" width="9.57407407407407" style="63" customWidth="1"/>
    <col min="20" max="23" width="7.86111111111111" style="63" customWidth="1"/>
    <col min="24" max="24" width="7.28703703703704" style="63" customWidth="1"/>
    <col min="25" max="16384" width="9.13888888888889" style="63"/>
  </cols>
  <sheetData>
    <row r="1" s="61" customFormat="1" ht="13.5" customHeight="1" spans="1:15">
      <c r="A1" s="73"/>
      <c r="B1" s="73"/>
      <c r="C1" s="73"/>
      <c r="D1" s="73"/>
      <c r="E1" s="73"/>
      <c r="F1" s="73"/>
      <c r="G1" s="73"/>
      <c r="H1" s="73"/>
      <c r="I1" s="73"/>
      <c r="J1" s="75"/>
      <c r="K1" s="75"/>
      <c r="L1" s="75"/>
      <c r="M1" s="75"/>
      <c r="N1" s="72"/>
      <c r="O1" s="72"/>
    </row>
    <row r="2" s="122" customFormat="1" ht="45" customHeight="1" spans="1:24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="62" customFormat="1" ht="26.1" customHeight="1" spans="1:24">
      <c r="A3" s="101" t="str">
        <f>"部门名称："&amp;封面!$A$2</f>
        <v>部门名称：中国共产党宾川县委员会政法委员会</v>
      </c>
      <c r="B3" s="102"/>
      <c r="C3" s="102"/>
      <c r="D3" s="102"/>
      <c r="E3" s="102"/>
      <c r="F3" s="102"/>
      <c r="G3" s="102"/>
      <c r="H3" s="102"/>
      <c r="I3" s="102"/>
      <c r="J3" s="95"/>
      <c r="K3" s="95"/>
      <c r="L3" s="95"/>
      <c r="M3" s="95"/>
      <c r="Q3" s="134"/>
      <c r="W3" s="135" t="s">
        <v>21</v>
      </c>
      <c r="X3" s="135"/>
    </row>
    <row r="4" ht="15.75" customHeight="1" spans="1:24">
      <c r="A4" s="68" t="s">
        <v>322</v>
      </c>
      <c r="B4" s="68" t="s">
        <v>381</v>
      </c>
      <c r="C4" s="68" t="s">
        <v>382</v>
      </c>
      <c r="D4" s="68" t="s">
        <v>383</v>
      </c>
      <c r="E4" s="68" t="s">
        <v>384</v>
      </c>
      <c r="F4" s="68" t="s">
        <v>385</v>
      </c>
      <c r="G4" s="103" t="s">
        <v>79</v>
      </c>
      <c r="H4" s="104" t="s">
        <v>80</v>
      </c>
      <c r="I4" s="115"/>
      <c r="J4" s="115"/>
      <c r="K4" s="115"/>
      <c r="L4" s="115"/>
      <c r="M4" s="115"/>
      <c r="N4" s="115"/>
      <c r="O4" s="115"/>
      <c r="P4" s="115"/>
      <c r="Q4" s="115"/>
      <c r="R4" s="121"/>
      <c r="S4" s="104" t="s">
        <v>67</v>
      </c>
      <c r="T4" s="115"/>
      <c r="U4" s="115"/>
      <c r="V4" s="115"/>
      <c r="W4" s="115"/>
      <c r="X4" s="121"/>
    </row>
    <row r="5" ht="17.25" customHeight="1" spans="1:24">
      <c r="A5" s="68"/>
      <c r="B5" s="68"/>
      <c r="C5" s="68"/>
      <c r="D5" s="68"/>
      <c r="E5" s="68"/>
      <c r="F5" s="68"/>
      <c r="G5" s="105"/>
      <c r="H5" s="103" t="s">
        <v>81</v>
      </c>
      <c r="I5" s="116" t="s">
        <v>82</v>
      </c>
      <c r="J5" s="68" t="s">
        <v>83</v>
      </c>
      <c r="K5" s="68" t="s">
        <v>84</v>
      </c>
      <c r="L5" s="68" t="s">
        <v>85</v>
      </c>
      <c r="M5" s="68" t="s">
        <v>86</v>
      </c>
      <c r="N5" s="68"/>
      <c r="O5" s="68"/>
      <c r="P5" s="68"/>
      <c r="Q5" s="68"/>
      <c r="R5" s="68"/>
      <c r="S5" s="103" t="s">
        <v>81</v>
      </c>
      <c r="T5" s="103" t="s">
        <v>82</v>
      </c>
      <c r="U5" s="103" t="s">
        <v>83</v>
      </c>
      <c r="V5" s="103" t="s">
        <v>84</v>
      </c>
      <c r="W5" s="103" t="s">
        <v>85</v>
      </c>
      <c r="X5" s="103" t="s">
        <v>86</v>
      </c>
    </row>
    <row r="6" ht="42.75" customHeight="1" spans="1:24">
      <c r="A6" s="68"/>
      <c r="B6" s="68"/>
      <c r="C6" s="68"/>
      <c r="D6" s="68"/>
      <c r="E6" s="68"/>
      <c r="F6" s="68"/>
      <c r="G6" s="106"/>
      <c r="H6" s="106"/>
      <c r="I6" s="117"/>
      <c r="J6" s="68"/>
      <c r="K6" s="68"/>
      <c r="L6" s="68"/>
      <c r="M6" s="68" t="s">
        <v>81</v>
      </c>
      <c r="N6" s="68" t="s">
        <v>87</v>
      </c>
      <c r="O6" s="68" t="s">
        <v>88</v>
      </c>
      <c r="P6" s="68" t="s">
        <v>89</v>
      </c>
      <c r="Q6" s="68" t="s">
        <v>90</v>
      </c>
      <c r="R6" s="68" t="s">
        <v>91</v>
      </c>
      <c r="S6" s="106"/>
      <c r="T6" s="106"/>
      <c r="U6" s="106"/>
      <c r="V6" s="106"/>
      <c r="W6" s="106"/>
      <c r="X6" s="106"/>
    </row>
    <row r="7" ht="15" customHeight="1" spans="1:24">
      <c r="A7" s="123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3" t="s">
        <v>386</v>
      </c>
      <c r="H7" s="123" t="s">
        <v>387</v>
      </c>
      <c r="I7" s="123">
        <v>9</v>
      </c>
      <c r="J7" s="123">
        <v>10</v>
      </c>
      <c r="K7" s="123">
        <v>11</v>
      </c>
      <c r="L7" s="123">
        <v>12</v>
      </c>
      <c r="M7" s="123" t="s">
        <v>388</v>
      </c>
      <c r="N7" s="123">
        <v>14</v>
      </c>
      <c r="O7" s="123">
        <v>15</v>
      </c>
      <c r="P7" s="123">
        <v>16</v>
      </c>
      <c r="Q7" s="123">
        <v>17</v>
      </c>
      <c r="R7" s="123">
        <v>18</v>
      </c>
      <c r="S7" s="123" t="s">
        <v>239</v>
      </c>
      <c r="T7" s="123">
        <v>20</v>
      </c>
      <c r="U7" s="123">
        <v>21</v>
      </c>
      <c r="V7" s="123">
        <v>22</v>
      </c>
      <c r="W7" s="123">
        <v>23</v>
      </c>
      <c r="X7" s="123">
        <v>24</v>
      </c>
    </row>
    <row r="8" s="1" customFormat="1" ht="21" customHeight="1" spans="1:24">
      <c r="A8" s="17" t="s">
        <v>0</v>
      </c>
      <c r="B8" s="124"/>
      <c r="C8" s="124"/>
      <c r="D8" s="124"/>
      <c r="E8" s="125"/>
      <c r="F8" s="19"/>
      <c r="G8" s="19">
        <v>29700</v>
      </c>
      <c r="H8" s="19">
        <v>29700</v>
      </c>
      <c r="I8" s="19">
        <v>29700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="1" customFormat="1" ht="21" customHeight="1" spans="1:24">
      <c r="A9" s="126" t="s">
        <v>0</v>
      </c>
      <c r="B9" s="124"/>
      <c r="C9" s="124"/>
      <c r="D9" s="124"/>
      <c r="E9" s="127"/>
      <c r="F9" s="19"/>
      <c r="G9" s="19">
        <v>29700</v>
      </c>
      <c r="H9" s="19">
        <v>29700</v>
      </c>
      <c r="I9" s="19">
        <v>29700</v>
      </c>
      <c r="J9" s="19"/>
      <c r="K9" s="19"/>
      <c r="L9" s="19"/>
      <c r="M9" s="19"/>
      <c r="N9" s="19"/>
      <c r="O9" s="19"/>
      <c r="P9" s="19"/>
      <c r="Q9" s="19"/>
      <c r="R9" s="19"/>
      <c r="S9" s="24"/>
      <c r="T9" s="24"/>
      <c r="U9" s="24"/>
      <c r="V9" s="24"/>
      <c r="W9" s="24"/>
      <c r="X9" s="24"/>
    </row>
    <row r="10" s="1" customFormat="1" ht="21" customHeight="1" spans="1:24">
      <c r="A10" s="128" t="s">
        <v>270</v>
      </c>
      <c r="B10" s="124" t="s">
        <v>389</v>
      </c>
      <c r="C10" s="124" t="s">
        <v>390</v>
      </c>
      <c r="D10" s="124" t="s">
        <v>391</v>
      </c>
      <c r="E10" s="127">
        <v>1</v>
      </c>
      <c r="F10" s="24"/>
      <c r="G10" s="24">
        <v>5200</v>
      </c>
      <c r="H10" s="24">
        <v>5200</v>
      </c>
      <c r="I10" s="24">
        <v>5200</v>
      </c>
      <c r="J10" s="24"/>
      <c r="K10" s="24"/>
      <c r="L10" s="24"/>
      <c r="M10" s="24"/>
      <c r="N10" s="24"/>
      <c r="O10" s="24"/>
      <c r="P10" s="24"/>
      <c r="Q10" s="24"/>
      <c r="R10" s="24"/>
      <c r="S10" s="23"/>
      <c r="T10" s="23"/>
      <c r="U10" s="23"/>
      <c r="V10" s="23"/>
      <c r="W10" s="23"/>
      <c r="X10" s="23"/>
    </row>
    <row r="11" s="1" customFormat="1" ht="21" customHeight="1" spans="1:24">
      <c r="A11" s="128" t="s">
        <v>270</v>
      </c>
      <c r="B11" s="124" t="s">
        <v>392</v>
      </c>
      <c r="C11" s="124" t="s">
        <v>393</v>
      </c>
      <c r="D11" s="124" t="s">
        <v>394</v>
      </c>
      <c r="E11" s="127">
        <v>1</v>
      </c>
      <c r="F11" s="24"/>
      <c r="G11" s="24">
        <v>10000</v>
      </c>
      <c r="H11" s="24">
        <v>10000</v>
      </c>
      <c r="I11" s="24">
        <v>10000</v>
      </c>
      <c r="J11" s="24"/>
      <c r="K11" s="24"/>
      <c r="L11" s="24"/>
      <c r="M11" s="24"/>
      <c r="N11" s="24"/>
      <c r="O11" s="24"/>
      <c r="P11" s="24"/>
      <c r="Q11" s="24"/>
      <c r="R11" s="24"/>
      <c r="S11" s="23"/>
      <c r="T11" s="23"/>
      <c r="U11" s="23"/>
      <c r="V11" s="23"/>
      <c r="W11" s="23"/>
      <c r="X11" s="23"/>
    </row>
    <row r="12" s="1" customFormat="1" ht="21" customHeight="1" spans="1:24">
      <c r="A12" s="128" t="s">
        <v>270</v>
      </c>
      <c r="B12" s="124" t="s">
        <v>395</v>
      </c>
      <c r="C12" s="124" t="s">
        <v>396</v>
      </c>
      <c r="D12" s="124" t="s">
        <v>397</v>
      </c>
      <c r="E12" s="127">
        <v>1</v>
      </c>
      <c r="F12" s="24"/>
      <c r="G12" s="24">
        <v>10000</v>
      </c>
      <c r="H12" s="24">
        <v>10000</v>
      </c>
      <c r="I12" s="24">
        <v>10000</v>
      </c>
      <c r="J12" s="24"/>
      <c r="K12" s="24"/>
      <c r="L12" s="24"/>
      <c r="M12" s="24"/>
      <c r="N12" s="24"/>
      <c r="O12" s="24"/>
      <c r="P12" s="24"/>
      <c r="Q12" s="24"/>
      <c r="R12" s="24"/>
      <c r="S12" s="23"/>
      <c r="T12" s="23"/>
      <c r="U12" s="23"/>
      <c r="V12" s="23"/>
      <c r="W12" s="23"/>
      <c r="X12" s="23"/>
    </row>
    <row r="13" s="1" customFormat="1" ht="21" customHeight="1" spans="1:24">
      <c r="A13" s="128" t="s">
        <v>281</v>
      </c>
      <c r="B13" s="124" t="s">
        <v>398</v>
      </c>
      <c r="C13" s="124" t="s">
        <v>399</v>
      </c>
      <c r="D13" s="124" t="s">
        <v>400</v>
      </c>
      <c r="E13" s="127">
        <v>30</v>
      </c>
      <c r="F13" s="24"/>
      <c r="G13" s="24">
        <v>4500</v>
      </c>
      <c r="H13" s="24">
        <v>4500</v>
      </c>
      <c r="I13" s="24">
        <v>4500</v>
      </c>
      <c r="J13" s="24"/>
      <c r="K13" s="24"/>
      <c r="L13" s="24"/>
      <c r="M13" s="24"/>
      <c r="N13" s="24"/>
      <c r="O13" s="24"/>
      <c r="P13" s="24"/>
      <c r="Q13" s="24"/>
      <c r="R13" s="24"/>
      <c r="S13" s="23"/>
      <c r="T13" s="23"/>
      <c r="U13" s="23"/>
      <c r="V13" s="23"/>
      <c r="W13" s="23"/>
      <c r="X13" s="23"/>
    </row>
    <row r="14" ht="21" customHeight="1" spans="1:24">
      <c r="A14" s="57"/>
      <c r="B14" s="54"/>
      <c r="C14" s="54"/>
      <c r="D14" s="54"/>
      <c r="E14" s="129"/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ht="21" customHeight="1" spans="1:24">
      <c r="A15" s="57"/>
      <c r="B15" s="54"/>
      <c r="C15" s="54"/>
      <c r="D15" s="54"/>
      <c r="E15" s="129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ht="21" customHeight="1" spans="1:24">
      <c r="A16" s="56"/>
      <c r="B16" s="54"/>
      <c r="C16" s="54"/>
      <c r="D16" s="54"/>
      <c r="E16" s="129"/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ht="21" customHeight="1" spans="1:24">
      <c r="A17" s="57"/>
      <c r="B17" s="54"/>
      <c r="C17" s="54"/>
      <c r="D17" s="54"/>
      <c r="E17" s="129"/>
      <c r="F17" s="130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ht="21" customHeight="1" spans="1:24">
      <c r="A18" s="57"/>
      <c r="B18" s="54"/>
      <c r="C18" s="54"/>
      <c r="D18" s="54"/>
      <c r="E18" s="129"/>
      <c r="F18" s="130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</row>
    <row r="19" ht="21" customHeight="1" spans="1:24">
      <c r="A19" s="54"/>
      <c r="B19" s="54"/>
      <c r="C19" s="54"/>
      <c r="D19" s="54"/>
      <c r="E19" s="129"/>
      <c r="F19" s="130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</row>
    <row r="20" ht="21" customHeight="1" spans="1:24">
      <c r="A20" s="54"/>
      <c r="B20" s="54"/>
      <c r="C20" s="54"/>
      <c r="D20" s="54"/>
      <c r="E20" s="129"/>
      <c r="F20" s="130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ht="21" customHeight="1" spans="1:24">
      <c r="A21" s="54"/>
      <c r="B21" s="54"/>
      <c r="C21" s="54"/>
      <c r="D21" s="54"/>
      <c r="E21" s="129"/>
      <c r="F21" s="130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s="1" customFormat="1" ht="21" customHeight="1" spans="1:24">
      <c r="A22" s="132" t="s">
        <v>79</v>
      </c>
      <c r="B22" s="133"/>
      <c r="C22" s="133"/>
      <c r="D22" s="133"/>
      <c r="E22" s="125">
        <v>33</v>
      </c>
      <c r="F22" s="19"/>
      <c r="G22" s="19">
        <v>29700</v>
      </c>
      <c r="H22" s="19">
        <v>29700</v>
      </c>
      <c r="I22" s="19">
        <v>29700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ht="24.75" customHeight="1" spans="1:1">
      <c r="A23" s="33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22:D2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5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22"/>
  <sheetViews>
    <sheetView showZeros="0" view="pageBreakPreview" zoomScaleNormal="70" workbookViewId="0">
      <pane xSplit="2" ySplit="7" topLeftCell="C16" activePane="bottomRight" state="frozen"/>
      <selection/>
      <selection pane="topRight"/>
      <selection pane="bottomLeft"/>
      <selection pane="bottomRight" activeCell="R21" sqref="R21"/>
    </sheetView>
  </sheetViews>
  <sheetFormatPr defaultColWidth="8.71296296296296" defaultRowHeight="14.25" customHeight="1"/>
  <cols>
    <col min="1" max="1" width="29.5740740740741" style="98" customWidth="1"/>
    <col min="2" max="6" width="20.712962962963" style="98" customWidth="1"/>
    <col min="7" max="10" width="10.1388888888889" style="34" customWidth="1"/>
    <col min="11" max="11" width="10.1388888888889" style="63" customWidth="1"/>
    <col min="12" max="22" width="10.1388888888889" style="34" customWidth="1"/>
    <col min="23" max="23" width="10.1388888888889" style="63" customWidth="1"/>
    <col min="24" max="24" width="10.1388888888889" style="34" customWidth="1"/>
    <col min="25" max="16384" width="8.71296296296296" style="63"/>
  </cols>
  <sheetData>
    <row r="1" s="61" customFormat="1" ht="13.5" customHeight="1" spans="1:24">
      <c r="A1" s="73"/>
      <c r="B1" s="73"/>
      <c r="C1" s="73"/>
      <c r="D1" s="73"/>
      <c r="E1" s="73"/>
      <c r="F1" s="73"/>
      <c r="G1" s="99"/>
      <c r="H1" s="99"/>
      <c r="I1" s="99"/>
      <c r="J1" s="99"/>
      <c r="K1" s="112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9"/>
      <c r="X1" s="119"/>
    </row>
    <row r="2" s="97" customFormat="1" ht="45" customHeight="1" spans="1:24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="62" customFormat="1" ht="26.1" customHeight="1" spans="1:24">
      <c r="A3" s="101" t="str">
        <f>"部门名称："&amp;封面!$A$2</f>
        <v>部门名称：中国共产党宾川县委员会政法委员会</v>
      </c>
      <c r="B3" s="102"/>
      <c r="C3" s="102"/>
      <c r="D3" s="102"/>
      <c r="E3" s="102"/>
      <c r="F3" s="102"/>
      <c r="G3" s="78"/>
      <c r="H3" s="78"/>
      <c r="I3" s="78"/>
      <c r="J3" s="78"/>
      <c r="K3" s="114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20" t="s">
        <v>21</v>
      </c>
      <c r="X3" s="120"/>
    </row>
    <row r="4" ht="15.75" customHeight="1" spans="1:24">
      <c r="A4" s="68" t="s">
        <v>322</v>
      </c>
      <c r="B4" s="68" t="s">
        <v>401</v>
      </c>
      <c r="C4" s="68" t="s">
        <v>402</v>
      </c>
      <c r="D4" s="68" t="s">
        <v>403</v>
      </c>
      <c r="E4" s="68" t="s">
        <v>404</v>
      </c>
      <c r="F4" s="68" t="s">
        <v>405</v>
      </c>
      <c r="G4" s="103" t="s">
        <v>79</v>
      </c>
      <c r="H4" s="104" t="s">
        <v>80</v>
      </c>
      <c r="I4" s="115"/>
      <c r="J4" s="115"/>
      <c r="K4" s="115"/>
      <c r="L4" s="115"/>
      <c r="M4" s="115"/>
      <c r="N4" s="115"/>
      <c r="O4" s="115"/>
      <c r="P4" s="115"/>
      <c r="Q4" s="115"/>
      <c r="R4" s="121"/>
      <c r="S4" s="104" t="s">
        <v>67</v>
      </c>
      <c r="T4" s="115"/>
      <c r="U4" s="115"/>
      <c r="V4" s="115"/>
      <c r="W4" s="115"/>
      <c r="X4" s="121"/>
    </row>
    <row r="5" ht="17.25" customHeight="1" spans="1:24">
      <c r="A5" s="68"/>
      <c r="B5" s="68"/>
      <c r="C5" s="68"/>
      <c r="D5" s="68"/>
      <c r="E5" s="68"/>
      <c r="F5" s="68"/>
      <c r="G5" s="105"/>
      <c r="H5" s="103" t="s">
        <v>81</v>
      </c>
      <c r="I5" s="116" t="s">
        <v>82</v>
      </c>
      <c r="J5" s="68" t="s">
        <v>83</v>
      </c>
      <c r="K5" s="68" t="s">
        <v>84</v>
      </c>
      <c r="L5" s="68" t="s">
        <v>85</v>
      </c>
      <c r="M5" s="68" t="s">
        <v>86</v>
      </c>
      <c r="N5" s="68"/>
      <c r="O5" s="68"/>
      <c r="P5" s="68"/>
      <c r="Q5" s="68"/>
      <c r="R5" s="68"/>
      <c r="S5" s="103" t="s">
        <v>81</v>
      </c>
      <c r="T5" s="103" t="s">
        <v>82</v>
      </c>
      <c r="U5" s="103" t="s">
        <v>83</v>
      </c>
      <c r="V5" s="103" t="s">
        <v>84</v>
      </c>
      <c r="W5" s="103" t="s">
        <v>85</v>
      </c>
      <c r="X5" s="103" t="s">
        <v>86</v>
      </c>
    </row>
    <row r="6" ht="30" customHeight="1" spans="1:24">
      <c r="A6" s="68"/>
      <c r="B6" s="68"/>
      <c r="C6" s="68"/>
      <c r="D6" s="68"/>
      <c r="E6" s="68"/>
      <c r="F6" s="68"/>
      <c r="G6" s="106"/>
      <c r="H6" s="106"/>
      <c r="I6" s="117"/>
      <c r="J6" s="68"/>
      <c r="K6" s="68"/>
      <c r="L6" s="68"/>
      <c r="M6" s="68" t="s">
        <v>81</v>
      </c>
      <c r="N6" s="68" t="s">
        <v>87</v>
      </c>
      <c r="O6" s="68" t="s">
        <v>88</v>
      </c>
      <c r="P6" s="68" t="s">
        <v>89</v>
      </c>
      <c r="Q6" s="68" t="s">
        <v>90</v>
      </c>
      <c r="R6" s="68" t="s">
        <v>91</v>
      </c>
      <c r="S6" s="106"/>
      <c r="T6" s="106"/>
      <c r="U6" s="106"/>
      <c r="V6" s="106"/>
      <c r="W6" s="106"/>
      <c r="X6" s="106"/>
    </row>
    <row r="7" ht="15" customHeight="1" spans="1:24">
      <c r="A7" s="10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7" t="s">
        <v>386</v>
      </c>
      <c r="H7" s="107" t="s">
        <v>387</v>
      </c>
      <c r="I7" s="107">
        <v>9</v>
      </c>
      <c r="J7" s="107">
        <v>10</v>
      </c>
      <c r="K7" s="107">
        <v>11</v>
      </c>
      <c r="L7" s="107">
        <v>12</v>
      </c>
      <c r="M7" s="107" t="s">
        <v>388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 t="s">
        <v>239</v>
      </c>
      <c r="T7" s="107">
        <v>20</v>
      </c>
      <c r="U7" s="107">
        <v>21</v>
      </c>
      <c r="V7" s="107">
        <v>22</v>
      </c>
      <c r="W7" s="107">
        <v>23</v>
      </c>
      <c r="X7" s="107">
        <v>24</v>
      </c>
    </row>
    <row r="8" s="63" customFormat="1" ht="22.5" customHeight="1" spans="1:24">
      <c r="A8" s="54"/>
      <c r="B8" s="108"/>
      <c r="C8" s="108"/>
      <c r="D8" s="108"/>
      <c r="E8" s="108"/>
      <c r="F8" s="10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="63" customFormat="1" ht="22.5" customHeight="1" spans="1:24">
      <c r="A9" s="54"/>
      <c r="B9" s="108"/>
      <c r="C9" s="108"/>
      <c r="D9" s="108"/>
      <c r="E9" s="108"/>
      <c r="F9" s="108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="63" customFormat="1" ht="22.5" customHeight="1" spans="1:24">
      <c r="A10" s="56"/>
      <c r="B10" s="108"/>
      <c r="C10" s="108"/>
      <c r="D10" s="108"/>
      <c r="E10" s="108"/>
      <c r="F10" s="108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="63" customFormat="1" ht="22.5" customHeight="1" spans="1:24">
      <c r="A11" s="57"/>
      <c r="B11" s="108"/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="63" customFormat="1" ht="22.5" customHeight="1" spans="1:24">
      <c r="A12" s="57"/>
      <c r="B12" s="108"/>
      <c r="C12" s="108"/>
      <c r="D12" s="108"/>
      <c r="E12" s="108"/>
      <c r="F12" s="10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="63" customFormat="1" ht="22.5" customHeight="1" spans="1:24">
      <c r="A13" s="56"/>
      <c r="B13" s="108"/>
      <c r="C13" s="108"/>
      <c r="D13" s="108"/>
      <c r="E13" s="108"/>
      <c r="F13" s="10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s="63" customFormat="1" ht="22.5" customHeight="1" spans="1:24">
      <c r="A14" s="57"/>
      <c r="B14" s="108"/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="63" customFormat="1" ht="22.5" customHeight="1" spans="1:24">
      <c r="A15" s="57"/>
      <c r="B15" s="108"/>
      <c r="C15" s="108"/>
      <c r="D15" s="108"/>
      <c r="E15" s="108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="63" customFormat="1" ht="22.5" customHeight="1" spans="1:24">
      <c r="A16" s="56"/>
      <c r="B16" s="108"/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="63" customFormat="1" ht="22.5" customHeight="1" spans="1:24">
      <c r="A17" s="57"/>
      <c r="B17" s="108"/>
      <c r="C17" s="108"/>
      <c r="D17" s="108"/>
      <c r="E17" s="108"/>
      <c r="F17" s="108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="63" customFormat="1" ht="22.5" customHeight="1" spans="1:24">
      <c r="A18" s="57"/>
      <c r="B18" s="108"/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ht="22.5" customHeight="1" spans="1:24">
      <c r="A19" s="108"/>
      <c r="B19" s="108"/>
      <c r="C19" s="108"/>
      <c r="D19" s="108"/>
      <c r="E19" s="108"/>
      <c r="F19" s="10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ht="22.5" customHeight="1" spans="1:24">
      <c r="A20" s="108"/>
      <c r="B20" s="54"/>
      <c r="C20" s="54"/>
      <c r="D20" s="54"/>
      <c r="E20" s="54"/>
      <c r="F20" s="54"/>
      <c r="G20" s="109" t="s">
        <v>98</v>
      </c>
      <c r="H20" s="109" t="s">
        <v>98</v>
      </c>
      <c r="I20" s="109" t="s">
        <v>98</v>
      </c>
      <c r="J20" s="109" t="s">
        <v>98</v>
      </c>
      <c r="K20" s="109" t="s">
        <v>98</v>
      </c>
      <c r="L20" s="109" t="s">
        <v>98</v>
      </c>
      <c r="M20" s="109" t="s">
        <v>98</v>
      </c>
      <c r="N20" s="109" t="s">
        <v>98</v>
      </c>
      <c r="O20" s="109"/>
      <c r="P20" s="109"/>
      <c r="Q20" s="109"/>
      <c r="R20" s="109"/>
      <c r="S20" s="109"/>
      <c r="T20" s="109"/>
      <c r="U20" s="109"/>
      <c r="V20" s="109"/>
      <c r="W20" s="109" t="s">
        <v>98</v>
      </c>
      <c r="X20" s="109" t="s">
        <v>98</v>
      </c>
    </row>
    <row r="21" ht="22.5" customHeight="1" spans="1:24">
      <c r="A21" s="110" t="s">
        <v>151</v>
      </c>
      <c r="B21" s="110"/>
      <c r="C21" s="110"/>
      <c r="D21" s="110"/>
      <c r="E21" s="110"/>
      <c r="F21" s="110"/>
      <c r="G21" s="111"/>
      <c r="H21" s="111"/>
      <c r="I21" s="111"/>
      <c r="J21" s="111"/>
      <c r="K21" s="118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8"/>
      <c r="X21" s="111"/>
    </row>
    <row r="22" ht="22.5" customHeight="1" spans="1:1">
      <c r="A22" s="33" t="s">
        <v>378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21:F2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Q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5" sqref="G5:Q6"/>
    </sheetView>
  </sheetViews>
  <sheetFormatPr defaultColWidth="9.13888888888889" defaultRowHeight="14.25" customHeight="1"/>
  <cols>
    <col min="1" max="1" width="37.712962962963" style="34" customWidth="1"/>
    <col min="2" max="2" width="29.287037037037" style="34" customWidth="1"/>
    <col min="3" max="6" width="13.4259259259259" style="34" customWidth="1"/>
    <col min="7" max="7" width="11.287037037037" style="34" customWidth="1"/>
    <col min="8" max="16" width="10.287037037037" style="34" customWidth="1"/>
    <col min="17" max="16384" width="9.13888888888889" style="63"/>
  </cols>
  <sheetData>
    <row r="1" s="61" customFormat="1" ht="13.5" customHeight="1" spans="1:16">
      <c r="A1" s="73"/>
      <c r="B1" s="73"/>
      <c r="C1" s="73"/>
      <c r="D1" s="73"/>
      <c r="E1" s="74"/>
      <c r="F1" s="74"/>
      <c r="G1" s="74"/>
      <c r="H1" s="75"/>
      <c r="I1" s="75"/>
      <c r="J1" s="75"/>
      <c r="K1" s="75"/>
      <c r="L1" s="75"/>
      <c r="M1" s="75"/>
      <c r="N1" s="75"/>
      <c r="O1" s="75"/>
      <c r="P1" s="75"/>
    </row>
    <row r="2" s="61" customFormat="1" ht="35.1" customHeight="1" spans="1:16">
      <c r="A2" s="76" t="s">
        <v>16</v>
      </c>
      <c r="B2" s="76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="62" customFormat="1" ht="24" customHeight="1" spans="1:16">
      <c r="A3" s="77" t="str">
        <f>"部门名称："&amp;封面!$A$2</f>
        <v>部门名称：中国共产党宾川县委员会政法委员会</v>
      </c>
      <c r="B3" s="77"/>
      <c r="C3" s="78"/>
      <c r="D3" s="78"/>
      <c r="E3" s="78"/>
      <c r="F3" s="79"/>
      <c r="G3" s="79"/>
      <c r="H3" s="80"/>
      <c r="I3" s="80"/>
      <c r="J3" s="80"/>
      <c r="K3" s="80"/>
      <c r="L3" s="80"/>
      <c r="M3" s="95"/>
      <c r="N3" s="95"/>
      <c r="O3" s="96" t="s">
        <v>21</v>
      </c>
      <c r="P3" s="96"/>
    </row>
    <row r="4" ht="19.5" customHeight="1" spans="1:16">
      <c r="A4" s="69" t="s">
        <v>322</v>
      </c>
      <c r="B4" s="81" t="s">
        <v>189</v>
      </c>
      <c r="C4" s="69" t="s">
        <v>406</v>
      </c>
      <c r="D4" s="69"/>
      <c r="E4" s="69"/>
      <c r="F4" s="69"/>
      <c r="G4" s="82" t="s">
        <v>407</v>
      </c>
      <c r="H4" s="83"/>
      <c r="I4" s="83"/>
      <c r="J4" s="83"/>
      <c r="K4" s="83"/>
      <c r="L4" s="83"/>
      <c r="M4" s="83"/>
      <c r="N4" s="83"/>
      <c r="O4" s="83"/>
      <c r="P4" s="83"/>
    </row>
    <row r="5" ht="40.5" customHeight="1" spans="1:17">
      <c r="A5" s="69"/>
      <c r="B5" s="84"/>
      <c r="C5" s="69" t="s">
        <v>79</v>
      </c>
      <c r="D5" s="68" t="s">
        <v>82</v>
      </c>
      <c r="E5" s="68" t="s">
        <v>83</v>
      </c>
      <c r="F5" s="68" t="s">
        <v>84</v>
      </c>
      <c r="G5" s="85" t="s">
        <v>79</v>
      </c>
      <c r="H5" s="85" t="s">
        <v>408</v>
      </c>
      <c r="I5" s="85" t="s">
        <v>409</v>
      </c>
      <c r="J5" s="85" t="s">
        <v>410</v>
      </c>
      <c r="K5" s="85" t="s">
        <v>411</v>
      </c>
      <c r="L5" s="85" t="s">
        <v>412</v>
      </c>
      <c r="M5" s="85" t="s">
        <v>413</v>
      </c>
      <c r="N5" s="85" t="s">
        <v>414</v>
      </c>
      <c r="O5" s="85" t="s">
        <v>415</v>
      </c>
      <c r="P5" s="85" t="s">
        <v>416</v>
      </c>
      <c r="Q5" s="85" t="s">
        <v>417</v>
      </c>
    </row>
    <row r="6" ht="19.5" customHeight="1" spans="1:17">
      <c r="A6" s="86">
        <v>1</v>
      </c>
      <c r="B6" s="86">
        <v>2</v>
      </c>
      <c r="C6" s="86" t="s">
        <v>418</v>
      </c>
      <c r="D6" s="87">
        <v>4</v>
      </c>
      <c r="E6" s="86">
        <v>5</v>
      </c>
      <c r="F6" s="86">
        <v>6</v>
      </c>
      <c r="G6" s="85" t="s">
        <v>419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  <c r="Q6" s="85">
        <v>17</v>
      </c>
    </row>
    <row r="7" s="63" customFormat="1" ht="19.5" customHeight="1" spans="1:16">
      <c r="A7" s="29" t="s">
        <v>420</v>
      </c>
      <c r="B7" s="88"/>
      <c r="C7" s="89" t="s">
        <v>98</v>
      </c>
      <c r="D7" s="89" t="s">
        <v>98</v>
      </c>
      <c r="E7" s="90" t="s">
        <v>98</v>
      </c>
      <c r="F7" s="90" t="s">
        <v>98</v>
      </c>
      <c r="G7" s="90"/>
      <c r="H7" s="89" t="s">
        <v>98</v>
      </c>
      <c r="I7" s="89" t="s">
        <v>98</v>
      </c>
      <c r="J7" s="89" t="s">
        <v>98</v>
      </c>
      <c r="K7" s="89" t="s">
        <v>98</v>
      </c>
      <c r="L7" s="89" t="s">
        <v>98</v>
      </c>
      <c r="M7" s="89" t="s">
        <v>98</v>
      </c>
      <c r="N7" s="89" t="s">
        <v>98</v>
      </c>
      <c r="O7" s="89" t="s">
        <v>98</v>
      </c>
      <c r="P7" s="89" t="s">
        <v>98</v>
      </c>
    </row>
    <row r="8" s="63" customFormat="1" ht="19.5" customHeight="1" spans="1:16">
      <c r="A8" s="91"/>
      <c r="B8" s="92"/>
      <c r="C8" s="93"/>
      <c r="D8" s="93"/>
      <c r="E8" s="94"/>
      <c r="F8" s="94"/>
      <c r="G8" s="94"/>
      <c r="H8" s="93"/>
      <c r="I8" s="93"/>
      <c r="J8" s="93"/>
      <c r="K8" s="93"/>
      <c r="L8" s="93"/>
      <c r="M8" s="93"/>
      <c r="N8" s="93"/>
      <c r="O8" s="93"/>
      <c r="P8" s="93"/>
    </row>
    <row r="9" s="63" customFormat="1" ht="20.25" customHeight="1" spans="1:16">
      <c r="A9" s="33" t="s">
        <v>378</v>
      </c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tabSelected="1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E15" sqref="E15"/>
    </sheetView>
  </sheetViews>
  <sheetFormatPr defaultColWidth="9.13888888888889" defaultRowHeight="12" outlineLevelRow="7"/>
  <cols>
    <col min="1" max="1" width="28.1388888888889" style="33" customWidth="1"/>
    <col min="2" max="2" width="17.712962962963" style="33" customWidth="1"/>
    <col min="3" max="3" width="29" style="33" customWidth="1"/>
    <col min="4" max="6" width="17.712962962963" style="33" customWidth="1"/>
    <col min="7" max="7" width="17.712962962963" style="63" customWidth="1"/>
    <col min="8" max="8" width="17.712962962963" style="33" customWidth="1"/>
    <col min="9" max="10" width="17.712962962963" style="63" customWidth="1"/>
    <col min="11" max="11" width="17.712962962963" style="33" customWidth="1"/>
    <col min="12" max="16384" width="9.13888888888889" style="63"/>
  </cols>
  <sheetData>
    <row r="1" s="61" customFormat="1" customHeight="1" spans="1:11">
      <c r="A1" s="64"/>
      <c r="B1" s="64"/>
      <c r="C1" s="64"/>
      <c r="D1" s="64"/>
      <c r="E1" s="64"/>
      <c r="F1" s="64"/>
      <c r="H1" s="64"/>
      <c r="K1" s="72"/>
    </row>
    <row r="2" s="61" customFormat="1" ht="36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="62" customFormat="1" ht="24" customHeight="1" spans="1:11">
      <c r="A3" s="66" t="str">
        <f>"部门名称："&amp;封面!$A$2</f>
        <v>部门名称：中国共产党宾川县委员会政法委员会</v>
      </c>
      <c r="B3" s="66"/>
      <c r="C3" s="67"/>
      <c r="D3" s="67"/>
      <c r="E3" s="67"/>
      <c r="F3" s="67"/>
      <c r="H3" s="67"/>
      <c r="K3" s="67"/>
    </row>
    <row r="4" ht="44.25" customHeight="1" spans="1:11">
      <c r="A4" s="68" t="s">
        <v>322</v>
      </c>
      <c r="B4" s="68" t="s">
        <v>216</v>
      </c>
      <c r="C4" s="68" t="s">
        <v>323</v>
      </c>
      <c r="D4" s="68" t="s">
        <v>324</v>
      </c>
      <c r="E4" s="68" t="s">
        <v>325</v>
      </c>
      <c r="F4" s="68" t="s">
        <v>326</v>
      </c>
      <c r="G4" s="69" t="s">
        <v>327</v>
      </c>
      <c r="H4" s="68" t="s">
        <v>328</v>
      </c>
      <c r="I4" s="69" t="s">
        <v>329</v>
      </c>
      <c r="J4" s="69" t="s">
        <v>330</v>
      </c>
      <c r="K4" s="68" t="s">
        <v>331</v>
      </c>
    </row>
    <row r="5" ht="14.2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ht="30" customHeight="1" spans="1:11">
      <c r="A6" s="29" t="s">
        <v>420</v>
      </c>
      <c r="B6" s="29"/>
      <c r="C6" s="29"/>
      <c r="D6" s="29"/>
      <c r="E6" s="29"/>
      <c r="F6" s="29"/>
      <c r="G6" s="70"/>
      <c r="H6" s="29"/>
      <c r="I6" s="70"/>
      <c r="J6" s="70"/>
      <c r="K6" s="29"/>
    </row>
    <row r="7" ht="30" customHeight="1" spans="1:11">
      <c r="A7" s="71"/>
      <c r="B7" s="71"/>
      <c r="C7" s="29"/>
      <c r="D7" s="29"/>
      <c r="E7" s="29"/>
      <c r="F7" s="29"/>
      <c r="G7" s="70"/>
      <c r="H7" s="29"/>
      <c r="I7" s="70"/>
      <c r="J7" s="70"/>
      <c r="K7" s="29"/>
    </row>
    <row r="8" ht="17.25" customHeight="1" spans="1:3">
      <c r="A8" s="33" t="s">
        <v>378</v>
      </c>
      <c r="C8" s="3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B9" sqref="B9:B10"/>
    </sheetView>
  </sheetViews>
  <sheetFormatPr defaultColWidth="9.13888888888889" defaultRowHeight="12" outlineLevelCol="7"/>
  <cols>
    <col min="1" max="5" width="31.4259259259259" style="3" customWidth="1"/>
    <col min="6" max="8" width="16.712962962963" style="3" customWidth="1"/>
    <col min="9" max="16384" width="9.13888888888889" style="3"/>
  </cols>
  <sheetData>
    <row r="1" s="42" customFormat="1" spans="8:8">
      <c r="H1" s="43"/>
    </row>
    <row r="2" s="42" customFormat="1" ht="26.4" spans="1:8">
      <c r="A2" s="44" t="s">
        <v>18</v>
      </c>
      <c r="B2" s="44"/>
      <c r="C2" s="44"/>
      <c r="D2" s="44"/>
      <c r="E2" s="44"/>
      <c r="F2" s="44"/>
      <c r="G2" s="44"/>
      <c r="H2" s="44"/>
    </row>
    <row r="3" s="42" customFormat="1" ht="24" customHeight="1" spans="1:8">
      <c r="A3" s="45" t="str">
        <f>"部门名称："&amp;封面!$A$2</f>
        <v>部门名称：中国共产党宾川县委员会政法委员会</v>
      </c>
      <c r="B3" s="45"/>
      <c r="G3" s="46" t="s">
        <v>21</v>
      </c>
      <c r="H3" s="46"/>
    </row>
    <row r="4" ht="18" customHeight="1" spans="1:8">
      <c r="A4" s="47" t="s">
        <v>215</v>
      </c>
      <c r="B4" s="47" t="s">
        <v>421</v>
      </c>
      <c r="C4" s="47" t="s">
        <v>422</v>
      </c>
      <c r="D4" s="47" t="s">
        <v>423</v>
      </c>
      <c r="E4" s="47" t="s">
        <v>424</v>
      </c>
      <c r="F4" s="47" t="s">
        <v>425</v>
      </c>
      <c r="G4" s="47"/>
      <c r="H4" s="47"/>
    </row>
    <row r="5" ht="18" customHeight="1" spans="1:8">
      <c r="A5" s="47"/>
      <c r="B5" s="47"/>
      <c r="C5" s="47"/>
      <c r="D5" s="47"/>
      <c r="E5" s="47"/>
      <c r="F5" s="48" t="s">
        <v>384</v>
      </c>
      <c r="G5" s="48" t="s">
        <v>426</v>
      </c>
      <c r="H5" s="48" t="s">
        <v>427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="3" customFormat="1" ht="30" customHeight="1" spans="1:8">
      <c r="A7" s="50" t="s">
        <v>420</v>
      </c>
      <c r="B7" s="51"/>
      <c r="C7" s="51"/>
      <c r="D7" s="51"/>
      <c r="E7" s="51"/>
      <c r="F7" s="52"/>
      <c r="G7" s="52"/>
      <c r="H7" s="53"/>
    </row>
    <row r="8" s="3" customFormat="1" ht="30" customHeight="1" spans="1:8">
      <c r="A8" s="54"/>
      <c r="B8" s="55"/>
      <c r="C8" s="55"/>
      <c r="D8" s="55"/>
      <c r="E8" s="55"/>
      <c r="F8" s="52"/>
      <c r="G8" s="52"/>
      <c r="H8" s="53"/>
    </row>
    <row r="9" s="3" customFormat="1" ht="30" customHeight="1" spans="1:8">
      <c r="A9" s="56"/>
      <c r="B9" s="55"/>
      <c r="C9" s="55"/>
      <c r="D9" s="55"/>
      <c r="E9" s="55"/>
      <c r="F9" s="52"/>
      <c r="G9" s="52"/>
      <c r="H9" s="53"/>
    </row>
    <row r="10" s="3" customFormat="1" ht="30" customHeight="1" spans="1:8">
      <c r="A10" s="57"/>
      <c r="B10" s="57"/>
      <c r="C10" s="55"/>
      <c r="D10" s="55"/>
      <c r="E10" s="55"/>
      <c r="F10" s="52"/>
      <c r="G10" s="52"/>
      <c r="H10" s="53"/>
    </row>
    <row r="11" s="3" customFormat="1" ht="30" customHeight="1" spans="1:8">
      <c r="A11" s="57"/>
      <c r="B11" s="57"/>
      <c r="C11" s="55"/>
      <c r="D11" s="55"/>
      <c r="E11" s="55"/>
      <c r="F11" s="52"/>
      <c r="G11" s="52"/>
      <c r="H11" s="53"/>
    </row>
    <row r="12" s="3" customFormat="1" ht="30" customHeight="1" spans="1:8">
      <c r="A12" s="56"/>
      <c r="B12" s="55"/>
      <c r="C12" s="55"/>
      <c r="D12" s="55"/>
      <c r="E12" s="55"/>
      <c r="F12" s="52"/>
      <c r="G12" s="52"/>
      <c r="H12" s="53"/>
    </row>
    <row r="13" s="3" customFormat="1" ht="30" customHeight="1" spans="1:8">
      <c r="A13" s="57"/>
      <c r="B13" s="57"/>
      <c r="C13" s="55"/>
      <c r="D13" s="55"/>
      <c r="E13" s="55"/>
      <c r="F13" s="52"/>
      <c r="G13" s="52"/>
      <c r="H13" s="53"/>
    </row>
    <row r="14" s="3" customFormat="1" ht="30" customHeight="1" spans="1:8">
      <c r="A14" s="57"/>
      <c r="B14" s="57"/>
      <c r="C14" s="55"/>
      <c r="D14" s="55"/>
      <c r="E14" s="55"/>
      <c r="F14" s="52"/>
      <c r="G14" s="52"/>
      <c r="H14" s="53"/>
    </row>
    <row r="15" ht="30" customHeight="1" spans="1:8">
      <c r="A15" s="58" t="s">
        <v>79</v>
      </c>
      <c r="B15" s="59"/>
      <c r="C15" s="59"/>
      <c r="D15" s="59"/>
      <c r="E15" s="59"/>
      <c r="F15" s="59"/>
      <c r="G15" s="60"/>
      <c r="H15" s="53"/>
    </row>
    <row r="16" ht="22.5" customHeight="1" spans="1:2">
      <c r="A16" s="33" t="s">
        <v>378</v>
      </c>
      <c r="B16" s="3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10" sqref="C10"/>
    </sheetView>
  </sheetViews>
  <sheetFormatPr defaultColWidth="9.13888888888889" defaultRowHeight="14.25" customHeight="1"/>
  <cols>
    <col min="1" max="1" width="18.287037037037" style="2" customWidth="1"/>
    <col min="2" max="2" width="31.8518518518519" style="2" customWidth="1"/>
    <col min="3" max="3" width="23.8518518518519" style="2" customWidth="1"/>
    <col min="4" max="4" width="15.1388888888889" style="2" customWidth="1"/>
    <col min="5" max="5" width="17.712962962963" style="2" customWidth="1"/>
    <col min="6" max="6" width="15.1388888888889" style="2" customWidth="1"/>
    <col min="7" max="7" width="17.712962962963" style="2" customWidth="1"/>
    <col min="8" max="11" width="15.4259259259259" style="2" customWidth="1"/>
    <col min="12" max="16384" width="9.13888888888889" style="2"/>
  </cols>
  <sheetData>
    <row r="1" ht="13.5" customHeight="1" spans="4:11">
      <c r="D1" s="4"/>
      <c r="E1" s="4"/>
      <c r="F1" s="4"/>
      <c r="G1" s="4"/>
      <c r="H1" s="5"/>
      <c r="I1" s="5"/>
      <c r="J1" s="5"/>
      <c r="K1" s="6"/>
    </row>
    <row r="2" ht="27" customHeight="1" spans="1:11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2.5" customHeight="1" spans="1:11">
      <c r="A3" s="8" t="str">
        <f>"部门名称："&amp;封面!$A$2</f>
        <v>部门名称：中国共产党宾川县委员会政法委员会</v>
      </c>
      <c r="B3" s="9"/>
      <c r="C3" s="9"/>
      <c r="D3" s="9"/>
      <c r="E3" s="9"/>
      <c r="F3" s="9"/>
      <c r="G3" s="9"/>
      <c r="H3" s="9"/>
      <c r="I3" s="9"/>
      <c r="J3" s="9"/>
      <c r="K3" s="11" t="s">
        <v>21</v>
      </c>
    </row>
    <row r="4" ht="35.25" customHeight="1" spans="1:11">
      <c r="A4" s="12" t="s">
        <v>306</v>
      </c>
      <c r="B4" s="12" t="s">
        <v>217</v>
      </c>
      <c r="C4" s="12" t="s">
        <v>307</v>
      </c>
      <c r="D4" s="13" t="s">
        <v>218</v>
      </c>
      <c r="E4" s="13" t="s">
        <v>219</v>
      </c>
      <c r="F4" s="13" t="s">
        <v>308</v>
      </c>
      <c r="G4" s="13" t="s">
        <v>309</v>
      </c>
      <c r="H4" s="14" t="s">
        <v>428</v>
      </c>
      <c r="I4" s="14"/>
      <c r="J4" s="14"/>
      <c r="K4" s="14"/>
    </row>
    <row r="5" ht="35.25" customHeight="1" spans="1:11">
      <c r="A5" s="12"/>
      <c r="B5" s="12"/>
      <c r="C5" s="12"/>
      <c r="D5" s="13"/>
      <c r="E5" s="13"/>
      <c r="F5" s="13"/>
      <c r="G5" s="13"/>
      <c r="H5" s="14" t="s">
        <v>79</v>
      </c>
      <c r="I5" s="13" t="s">
        <v>82</v>
      </c>
      <c r="J5" s="13" t="s">
        <v>83</v>
      </c>
      <c r="K5" s="13" t="s">
        <v>84</v>
      </c>
    </row>
    <row r="6" ht="15.95" customHeight="1" spans="1:11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41">
        <v>10</v>
      </c>
      <c r="K6" s="41">
        <v>11</v>
      </c>
    </row>
    <row r="7" ht="35.25" customHeight="1" spans="1:11">
      <c r="A7" s="36" t="s">
        <v>420</v>
      </c>
      <c r="B7" s="37" t="s">
        <v>98</v>
      </c>
      <c r="C7" s="36"/>
      <c r="D7" s="36"/>
      <c r="E7" s="36"/>
      <c r="F7" s="36"/>
      <c r="G7" s="36"/>
      <c r="H7" s="38" t="s">
        <v>98</v>
      </c>
      <c r="I7" s="38" t="s">
        <v>98</v>
      </c>
      <c r="J7" s="38" t="s">
        <v>98</v>
      </c>
      <c r="K7" s="38"/>
    </row>
    <row r="8" ht="35.25" customHeight="1" spans="1:11">
      <c r="A8" s="36"/>
      <c r="B8" s="37"/>
      <c r="C8" s="36"/>
      <c r="D8" s="36"/>
      <c r="E8" s="36"/>
      <c r="F8" s="36"/>
      <c r="G8" s="36"/>
      <c r="H8" s="38"/>
      <c r="I8" s="38"/>
      <c r="J8" s="38"/>
      <c r="K8" s="38"/>
    </row>
    <row r="9" ht="35.25" customHeight="1" spans="1:11">
      <c r="A9" s="36"/>
      <c r="B9" s="37"/>
      <c r="C9" s="36"/>
      <c r="D9" s="36"/>
      <c r="E9" s="36"/>
      <c r="F9" s="36"/>
      <c r="G9" s="36"/>
      <c r="H9" s="38"/>
      <c r="I9" s="38"/>
      <c r="J9" s="38"/>
      <c r="K9" s="38"/>
    </row>
    <row r="10" ht="35.25" customHeight="1" spans="1:11">
      <c r="A10" s="36"/>
      <c r="B10" s="37"/>
      <c r="C10" s="36"/>
      <c r="D10" s="36"/>
      <c r="E10" s="36"/>
      <c r="F10" s="36"/>
      <c r="G10" s="36"/>
      <c r="H10" s="38"/>
      <c r="I10" s="38"/>
      <c r="J10" s="38"/>
      <c r="K10" s="38"/>
    </row>
    <row r="11" ht="35.25" customHeight="1" spans="1:11">
      <c r="A11" s="37" t="s">
        <v>98</v>
      </c>
      <c r="B11" s="37" t="s">
        <v>98</v>
      </c>
      <c r="C11" s="37" t="s">
        <v>98</v>
      </c>
      <c r="D11" s="37" t="s">
        <v>98</v>
      </c>
      <c r="E11" s="37" t="s">
        <v>98</v>
      </c>
      <c r="F11" s="37" t="s">
        <v>98</v>
      </c>
      <c r="G11" s="37" t="s">
        <v>98</v>
      </c>
      <c r="H11" s="32" t="s">
        <v>98</v>
      </c>
      <c r="I11" s="32" t="s">
        <v>98</v>
      </c>
      <c r="J11" s="32" t="s">
        <v>98</v>
      </c>
      <c r="K11" s="32"/>
    </row>
    <row r="12" ht="35.25" customHeight="1" spans="1:11">
      <c r="A12" s="39" t="s">
        <v>151</v>
      </c>
      <c r="B12" s="40"/>
      <c r="C12" s="40"/>
      <c r="D12" s="40"/>
      <c r="E12" s="40"/>
      <c r="F12" s="40"/>
      <c r="G12" s="40"/>
      <c r="H12" s="32" t="s">
        <v>98</v>
      </c>
      <c r="I12" s="32" t="s">
        <v>98</v>
      </c>
      <c r="J12" s="32" t="s">
        <v>98</v>
      </c>
      <c r="K12" s="32"/>
    </row>
    <row r="13" s="3" customFormat="1" ht="29.25" customHeight="1" spans="1:2">
      <c r="A13" s="33" t="s">
        <v>378</v>
      </c>
      <c r="B13" s="34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7" sqref="A17"/>
    </sheetView>
  </sheetViews>
  <sheetFormatPr defaultColWidth="0" defaultRowHeight="15" zeroHeight="1"/>
  <cols>
    <col min="1" max="1" width="75.712962962963" style="257" customWidth="1"/>
    <col min="2" max="16384" width="9.13888888888889" style="258" hidden="1"/>
  </cols>
  <sheetData>
    <row r="1" ht="41.25" customHeight="1" spans="1:1">
      <c r="A1" s="259" t="s">
        <v>2</v>
      </c>
    </row>
    <row r="2" spans="1:1">
      <c r="A2" s="260"/>
    </row>
    <row r="3" ht="27" customHeight="1" spans="1:1">
      <c r="A3" s="261" t="s">
        <v>3</v>
      </c>
    </row>
    <row r="4" ht="27" customHeight="1" spans="1:1">
      <c r="A4" s="261" t="s">
        <v>4</v>
      </c>
    </row>
    <row r="5" ht="27" customHeight="1" spans="1:1">
      <c r="A5" s="261" t="s">
        <v>5</v>
      </c>
    </row>
    <row r="6" ht="27" customHeight="1" spans="1:1">
      <c r="A6" s="261" t="s">
        <v>6</v>
      </c>
    </row>
    <row r="7" ht="27" customHeight="1" spans="1:1">
      <c r="A7" s="261" t="s">
        <v>7</v>
      </c>
    </row>
    <row r="8" ht="27" customHeight="1" spans="1:1">
      <c r="A8" s="261" t="s">
        <v>8</v>
      </c>
    </row>
    <row r="9" ht="27" customHeight="1" spans="1:1">
      <c r="A9" s="261" t="s">
        <v>9</v>
      </c>
    </row>
    <row r="10" ht="27" customHeight="1" spans="1:1">
      <c r="A10" s="261" t="s">
        <v>10</v>
      </c>
    </row>
    <row r="11" ht="27" customHeight="1" spans="1:1">
      <c r="A11" s="261" t="s">
        <v>11</v>
      </c>
    </row>
    <row r="12" ht="27" customHeight="1" spans="1:1">
      <c r="A12" s="261" t="s">
        <v>12</v>
      </c>
    </row>
    <row r="13" ht="27" customHeight="1" spans="1:1">
      <c r="A13" s="261" t="s">
        <v>13</v>
      </c>
    </row>
    <row r="14" ht="27" customHeight="1" spans="1:1">
      <c r="A14" s="261" t="s">
        <v>14</v>
      </c>
    </row>
    <row r="15" ht="27" customHeight="1" spans="1:1">
      <c r="A15" s="261" t="s">
        <v>15</v>
      </c>
    </row>
    <row r="16" ht="27" customHeight="1" spans="1:1">
      <c r="A16" s="261" t="s">
        <v>16</v>
      </c>
    </row>
    <row r="17" ht="27" customHeight="1" spans="1:1">
      <c r="A17" s="261" t="s">
        <v>17</v>
      </c>
    </row>
    <row r="18" ht="27" customHeight="1" spans="1:1">
      <c r="A18" s="261" t="s">
        <v>18</v>
      </c>
    </row>
    <row r="19" ht="27" customHeight="1" spans="1:1">
      <c r="A19" s="261" t="s">
        <v>19</v>
      </c>
    </row>
    <row r="20" ht="27" customHeight="1" spans="1:1">
      <c r="A20" s="261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6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3" sqref="E13"/>
    </sheetView>
  </sheetViews>
  <sheetFormatPr defaultColWidth="9.13888888888889" defaultRowHeight="14.25" customHeight="1" outlineLevelCol="6"/>
  <cols>
    <col min="1" max="7" width="25.4259259259259" style="2" customWidth="1"/>
    <col min="8" max="16384" width="9.13888888888889" style="2"/>
  </cols>
  <sheetData>
    <row r="1" ht="13.5" customHeight="1" spans="4:7">
      <c r="D1" s="4"/>
      <c r="E1" s="5"/>
      <c r="F1" s="5"/>
      <c r="G1" s="6"/>
    </row>
    <row r="2" ht="27" customHeight="1" spans="1:7">
      <c r="A2" s="7" t="s">
        <v>20</v>
      </c>
      <c r="B2" s="7"/>
      <c r="C2" s="7"/>
      <c r="D2" s="7"/>
      <c r="E2" s="7"/>
      <c r="F2" s="7"/>
      <c r="G2" s="7"/>
    </row>
    <row r="3" ht="24" customHeight="1" spans="1:7">
      <c r="A3" s="8" t="str">
        <f>"部门名称："&amp;封面!$A$2</f>
        <v>部门名称：中国共产党宾川县委员会政法委员会</v>
      </c>
      <c r="B3" s="9"/>
      <c r="C3" s="9"/>
      <c r="D3" s="9"/>
      <c r="E3" s="10"/>
      <c r="F3" s="10"/>
      <c r="G3" s="11" t="s">
        <v>21</v>
      </c>
    </row>
    <row r="4" ht="31.5" customHeight="1" spans="1:7">
      <c r="A4" s="12" t="s">
        <v>215</v>
      </c>
      <c r="B4" s="12" t="s">
        <v>306</v>
      </c>
      <c r="C4" s="12" t="s">
        <v>217</v>
      </c>
      <c r="D4" s="13" t="s">
        <v>429</v>
      </c>
      <c r="E4" s="14" t="s">
        <v>82</v>
      </c>
      <c r="F4" s="14"/>
      <c r="G4" s="14"/>
    </row>
    <row r="5" ht="31.5" customHeight="1" spans="1:7">
      <c r="A5" s="12"/>
      <c r="B5" s="12"/>
      <c r="C5" s="12"/>
      <c r="D5" s="13"/>
      <c r="E5" s="14" t="s">
        <v>430</v>
      </c>
      <c r="F5" s="13" t="s">
        <v>431</v>
      </c>
      <c r="G5" s="13" t="s">
        <v>432</v>
      </c>
    </row>
    <row r="6" ht="15" customHeight="1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1" customFormat="1" ht="35" customHeight="1" spans="1:7">
      <c r="A7" s="16" t="s">
        <v>0</v>
      </c>
      <c r="B7" s="17"/>
      <c r="C7" s="17"/>
      <c r="D7" s="18"/>
      <c r="E7" s="19">
        <v>1235040</v>
      </c>
      <c r="F7" s="19"/>
      <c r="G7" s="19"/>
    </row>
    <row r="8" s="1" customFormat="1" ht="35" customHeight="1" spans="1:7">
      <c r="A8" s="20" t="s">
        <v>0</v>
      </c>
      <c r="B8" s="21"/>
      <c r="C8" s="21"/>
      <c r="D8" s="22"/>
      <c r="E8" s="19">
        <v>1235040</v>
      </c>
      <c r="F8" s="19"/>
      <c r="G8" s="19"/>
    </row>
    <row r="9" s="1" customFormat="1" ht="21" customHeight="1" spans="1:7">
      <c r="A9" s="23"/>
      <c r="B9" s="21" t="s">
        <v>315</v>
      </c>
      <c r="C9" s="21" t="s">
        <v>317</v>
      </c>
      <c r="D9" s="22" t="s">
        <v>433</v>
      </c>
      <c r="E9" s="24">
        <v>350000</v>
      </c>
      <c r="F9" s="24"/>
      <c r="G9" s="24"/>
    </row>
    <row r="10" s="1" customFormat="1" ht="21" customHeight="1" spans="1:7">
      <c r="A10" s="23"/>
      <c r="B10" s="21" t="s">
        <v>315</v>
      </c>
      <c r="C10" s="21" t="s">
        <v>319</v>
      </c>
      <c r="D10" s="22" t="s">
        <v>433</v>
      </c>
      <c r="E10" s="24">
        <v>485040</v>
      </c>
      <c r="F10" s="24"/>
      <c r="G10" s="24"/>
    </row>
    <row r="11" s="1" customFormat="1" ht="21" customHeight="1" spans="1:7">
      <c r="A11" s="23"/>
      <c r="B11" s="21" t="s">
        <v>315</v>
      </c>
      <c r="C11" s="21" t="s">
        <v>321</v>
      </c>
      <c r="D11" s="22" t="s">
        <v>433</v>
      </c>
      <c r="E11" s="24">
        <v>400000</v>
      </c>
      <c r="F11" s="24"/>
      <c r="G11" s="24"/>
    </row>
    <row r="12" s="2" customFormat="1" ht="31.5" customHeight="1" spans="1:7">
      <c r="A12" s="25"/>
      <c r="B12" s="26"/>
      <c r="C12" s="26"/>
      <c r="D12" s="26"/>
      <c r="E12" s="27"/>
      <c r="F12" s="27"/>
      <c r="G12" s="28"/>
    </row>
    <row r="13" s="2" customFormat="1" ht="31.5" customHeight="1" spans="1:7">
      <c r="A13" s="29"/>
      <c r="B13" s="29"/>
      <c r="C13" s="29"/>
      <c r="D13" s="26"/>
      <c r="E13" s="27"/>
      <c r="F13" s="27"/>
      <c r="G13" s="28"/>
    </row>
    <row r="14" s="2" customFormat="1" ht="31.5" customHeight="1" spans="1:7">
      <c r="A14" s="29"/>
      <c r="B14" s="29"/>
      <c r="C14" s="29"/>
      <c r="D14" s="26"/>
      <c r="E14" s="27"/>
      <c r="F14" s="27"/>
      <c r="G14" s="28"/>
    </row>
    <row r="15" ht="31.5" customHeight="1" spans="1:7">
      <c r="A15" s="30" t="s">
        <v>79</v>
      </c>
      <c r="B15" s="31" t="s">
        <v>98</v>
      </c>
      <c r="C15" s="31"/>
      <c r="D15" s="31"/>
      <c r="E15" s="19">
        <v>1235040</v>
      </c>
      <c r="F15" s="32" t="s">
        <v>98</v>
      </c>
      <c r="G15" s="32" t="s">
        <v>98</v>
      </c>
    </row>
    <row r="16" s="3" customFormat="1" ht="18" customHeight="1" spans="1:2">
      <c r="A16" s="33"/>
      <c r="B16" s="34"/>
    </row>
  </sheetData>
  <mergeCells count="7">
    <mergeCell ref="A2:G2"/>
    <mergeCell ref="E4:G4"/>
    <mergeCell ref="A15:D15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0" defaultRowHeight="12" zeroHeight="1" outlineLevelCol="3"/>
  <cols>
    <col min="1" max="1" width="35.1388888888889" style="34" customWidth="1"/>
    <col min="2" max="2" width="20.712962962963" style="34" customWidth="1"/>
    <col min="3" max="3" width="35.1388888888889" style="34" customWidth="1"/>
    <col min="4" max="4" width="22.4259259259259" style="34" customWidth="1"/>
    <col min="5" max="16384" width="8" style="63" hidden="1"/>
  </cols>
  <sheetData>
    <row r="1" s="61" customFormat="1" customHeight="1" spans="1:4">
      <c r="A1" s="73"/>
      <c r="B1" s="73"/>
      <c r="C1" s="73"/>
      <c r="D1" s="250"/>
    </row>
    <row r="2" s="249" customFormat="1" ht="36" customHeight="1" spans="1:4">
      <c r="A2" s="65" t="s">
        <v>3</v>
      </c>
      <c r="B2" s="251"/>
      <c r="C2" s="251"/>
      <c r="D2" s="251"/>
    </row>
    <row r="3" s="62" customFormat="1" ht="24" customHeight="1" spans="1:4">
      <c r="A3" s="101" t="str">
        <f>"部门名称："&amp;封面!$A$2</f>
        <v>部门名称：中国共产党宾川县委员会政法委员会</v>
      </c>
      <c r="B3" s="224"/>
      <c r="C3" s="224"/>
      <c r="D3" s="143" t="s">
        <v>21</v>
      </c>
    </row>
    <row r="4" ht="19.5" customHeight="1" spans="1:4">
      <c r="A4" s="69" t="s">
        <v>22</v>
      </c>
      <c r="B4" s="69"/>
      <c r="C4" s="69" t="s">
        <v>23</v>
      </c>
      <c r="D4" s="69"/>
    </row>
    <row r="5" ht="19.5" customHeight="1" spans="1:4">
      <c r="A5" s="69" t="s">
        <v>24</v>
      </c>
      <c r="B5" s="69" t="s">
        <v>25</v>
      </c>
      <c r="C5" s="69" t="s">
        <v>26</v>
      </c>
      <c r="D5" s="69" t="s">
        <v>25</v>
      </c>
    </row>
    <row r="6" ht="19.5" customHeight="1" spans="1:4">
      <c r="A6" s="69"/>
      <c r="B6" s="69"/>
      <c r="C6" s="69"/>
      <c r="D6" s="69"/>
    </row>
    <row r="7" ht="21.95" customHeight="1" spans="1:4">
      <c r="A7" s="108" t="s">
        <v>27</v>
      </c>
      <c r="B7" s="24">
        <v>5063363.18</v>
      </c>
      <c r="C7" s="108" t="s">
        <v>28</v>
      </c>
      <c r="D7" s="24">
        <v>4280351.7</v>
      </c>
    </row>
    <row r="8" ht="21.95" customHeight="1" spans="1:4">
      <c r="A8" s="108" t="s">
        <v>29</v>
      </c>
      <c r="B8" s="131"/>
      <c r="C8" s="108" t="s">
        <v>30</v>
      </c>
      <c r="D8" s="24"/>
    </row>
    <row r="9" ht="21.95" customHeight="1" spans="1:4">
      <c r="A9" s="108" t="s">
        <v>31</v>
      </c>
      <c r="B9" s="131"/>
      <c r="C9" s="108" t="s">
        <v>32</v>
      </c>
      <c r="D9" s="24"/>
    </row>
    <row r="10" ht="21.95" customHeight="1" spans="1:4">
      <c r="A10" s="108" t="s">
        <v>33</v>
      </c>
      <c r="B10" s="131"/>
      <c r="C10" s="108" t="s">
        <v>34</v>
      </c>
      <c r="D10" s="24"/>
    </row>
    <row r="11" ht="21.95" customHeight="1" spans="1:4">
      <c r="A11" s="108" t="s">
        <v>35</v>
      </c>
      <c r="B11" s="252">
        <f>SUM(B12:B16)</f>
        <v>0</v>
      </c>
      <c r="C11" s="108" t="s">
        <v>36</v>
      </c>
      <c r="D11" s="24"/>
    </row>
    <row r="12" ht="21.95" customHeight="1" spans="1:4">
      <c r="A12" s="253" t="s">
        <v>37</v>
      </c>
      <c r="B12" s="131"/>
      <c r="C12" s="108" t="s">
        <v>38</v>
      </c>
      <c r="D12" s="24"/>
    </row>
    <row r="13" ht="21.95" customHeight="1" spans="1:4">
      <c r="A13" s="253" t="s">
        <v>39</v>
      </c>
      <c r="B13" s="131"/>
      <c r="C13" s="108" t="s">
        <v>40</v>
      </c>
      <c r="D13" s="24"/>
    </row>
    <row r="14" ht="21.95" customHeight="1" spans="1:4">
      <c r="A14" s="253" t="s">
        <v>41</v>
      </c>
      <c r="B14" s="131"/>
      <c r="C14" s="108" t="s">
        <v>42</v>
      </c>
      <c r="D14" s="24">
        <v>348415.68</v>
      </c>
    </row>
    <row r="15" ht="21.95" customHeight="1" spans="1:4">
      <c r="A15" s="253" t="s">
        <v>43</v>
      </c>
      <c r="B15" s="131"/>
      <c r="C15" s="108" t="s">
        <v>44</v>
      </c>
      <c r="D15" s="24">
        <v>187923.8</v>
      </c>
    </row>
    <row r="16" ht="21.95" customHeight="1" spans="1:4">
      <c r="A16" s="254" t="s">
        <v>45</v>
      </c>
      <c r="B16" s="255"/>
      <c r="C16" s="108" t="s">
        <v>46</v>
      </c>
      <c r="D16" s="24"/>
    </row>
    <row r="17" ht="21.95" customHeight="1" spans="1:4">
      <c r="A17" s="254"/>
      <c r="B17" s="255"/>
      <c r="C17" s="108" t="s">
        <v>47</v>
      </c>
      <c r="D17" s="24"/>
    </row>
    <row r="18" ht="21.95" customHeight="1" spans="1:4">
      <c r="A18" s="232"/>
      <c r="B18" s="255"/>
      <c r="C18" s="108" t="s">
        <v>48</v>
      </c>
      <c r="D18" s="24"/>
    </row>
    <row r="19" ht="21.95" customHeight="1" spans="1:4">
      <c r="A19" s="232"/>
      <c r="B19" s="255"/>
      <c r="C19" s="108" t="s">
        <v>49</v>
      </c>
      <c r="D19" s="24"/>
    </row>
    <row r="20" ht="21.95" customHeight="1" spans="1:4">
      <c r="A20" s="232"/>
      <c r="B20" s="255"/>
      <c r="C20" s="108" t="s">
        <v>50</v>
      </c>
      <c r="D20" s="24"/>
    </row>
    <row r="21" ht="21.95" customHeight="1" spans="1:4">
      <c r="A21" s="232"/>
      <c r="B21" s="255"/>
      <c r="C21" s="108" t="s">
        <v>51</v>
      </c>
      <c r="D21" s="24"/>
    </row>
    <row r="22" ht="21.95" customHeight="1" spans="1:4">
      <c r="A22" s="232"/>
      <c r="B22" s="255"/>
      <c r="C22" s="108" t="s">
        <v>52</v>
      </c>
      <c r="D22" s="24"/>
    </row>
    <row r="23" ht="21.95" customHeight="1" spans="1:4">
      <c r="A23" s="232"/>
      <c r="B23" s="255"/>
      <c r="C23" s="108" t="s">
        <v>53</v>
      </c>
      <c r="D23" s="24"/>
    </row>
    <row r="24" ht="21.95" customHeight="1" spans="1:4">
      <c r="A24" s="232"/>
      <c r="B24" s="255"/>
      <c r="C24" s="108" t="s">
        <v>54</v>
      </c>
      <c r="D24" s="24"/>
    </row>
    <row r="25" ht="21.95" customHeight="1" spans="1:4">
      <c r="A25" s="232"/>
      <c r="B25" s="255"/>
      <c r="C25" s="108" t="s">
        <v>55</v>
      </c>
      <c r="D25" s="24">
        <v>246672</v>
      </c>
    </row>
    <row r="26" ht="21.95" customHeight="1" spans="1:4">
      <c r="A26" s="232"/>
      <c r="B26" s="255"/>
      <c r="C26" s="108" t="s">
        <v>56</v>
      </c>
      <c r="D26" s="131"/>
    </row>
    <row r="27" ht="21.95" customHeight="1" spans="1:4">
      <c r="A27" s="232"/>
      <c r="B27" s="255"/>
      <c r="C27" s="108" t="s">
        <v>57</v>
      </c>
      <c r="D27" s="131"/>
    </row>
    <row r="28" ht="21.95" customHeight="1" spans="1:4">
      <c r="A28" s="232"/>
      <c r="B28" s="255"/>
      <c r="C28" s="108" t="s">
        <v>58</v>
      </c>
      <c r="D28" s="131"/>
    </row>
    <row r="29" ht="21.95" customHeight="1" spans="1:4">
      <c r="A29" s="232"/>
      <c r="B29" s="255"/>
      <c r="C29" s="108" t="s">
        <v>59</v>
      </c>
      <c r="D29" s="131"/>
    </row>
    <row r="30" ht="21.95" customHeight="1" spans="1:4">
      <c r="A30" s="232"/>
      <c r="B30" s="255"/>
      <c r="C30" s="108" t="s">
        <v>60</v>
      </c>
      <c r="D30" s="131"/>
    </row>
    <row r="31" ht="21.95" customHeight="1" spans="1:4">
      <c r="A31" s="232"/>
      <c r="B31" s="255"/>
      <c r="C31" s="108" t="s">
        <v>61</v>
      </c>
      <c r="D31" s="131"/>
    </row>
    <row r="32" ht="21.95" customHeight="1" spans="1:4">
      <c r="A32" s="232"/>
      <c r="B32" s="255"/>
      <c r="C32" s="256" t="s">
        <v>62</v>
      </c>
      <c r="D32" s="131"/>
    </row>
    <row r="33" ht="21.95" customHeight="1" spans="1:4">
      <c r="A33" s="232"/>
      <c r="B33" s="255"/>
      <c r="C33" s="256" t="s">
        <v>63</v>
      </c>
      <c r="D33" s="131"/>
    </row>
    <row r="34" ht="21.95" customHeight="1" spans="1:4">
      <c r="A34" s="232"/>
      <c r="B34" s="255"/>
      <c r="C34" s="256" t="s">
        <v>64</v>
      </c>
      <c r="D34" s="131"/>
    </row>
    <row r="35" ht="21.95" customHeight="1" spans="1:4">
      <c r="A35" s="232"/>
      <c r="B35" s="255"/>
      <c r="C35" s="108"/>
      <c r="D35" s="131"/>
    </row>
    <row r="36" ht="21.95" customHeight="1" spans="1:4">
      <c r="A36" s="234" t="s">
        <v>65</v>
      </c>
      <c r="B36" s="226">
        <f>SUM(B7:B11)</f>
        <v>5063363.18</v>
      </c>
      <c r="C36" s="234" t="s">
        <v>66</v>
      </c>
      <c r="D36" s="226">
        <f>SUM(D7:D34)</f>
        <v>5063363.18</v>
      </c>
    </row>
    <row r="37" ht="21.95" customHeight="1" spans="1:4">
      <c r="A37" s="108" t="s">
        <v>67</v>
      </c>
      <c r="B37" s="252">
        <f>SUM(B38:B42)</f>
        <v>0</v>
      </c>
      <c r="C37" s="108" t="s">
        <v>68</v>
      </c>
      <c r="D37" s="252">
        <f>SUM(D38:D42)</f>
        <v>0</v>
      </c>
    </row>
    <row r="38" ht="21.95" customHeight="1" spans="1:4">
      <c r="A38" s="108" t="s">
        <v>69</v>
      </c>
      <c r="B38" s="131"/>
      <c r="C38" s="108" t="s">
        <v>69</v>
      </c>
      <c r="D38" s="131"/>
    </row>
    <row r="39" ht="21.95" customHeight="1" spans="1:4">
      <c r="A39" s="108" t="s">
        <v>70</v>
      </c>
      <c r="B39" s="131"/>
      <c r="C39" s="108" t="s">
        <v>70</v>
      </c>
      <c r="D39" s="131"/>
    </row>
    <row r="40" ht="21.95" customHeight="1" spans="1:4">
      <c r="A40" s="108" t="s">
        <v>71</v>
      </c>
      <c r="B40" s="131"/>
      <c r="C40" s="108" t="s">
        <v>71</v>
      </c>
      <c r="D40" s="131"/>
    </row>
    <row r="41" ht="21.95" customHeight="1" spans="1:4">
      <c r="A41" s="108" t="s">
        <v>72</v>
      </c>
      <c r="B41" s="131"/>
      <c r="C41" s="108" t="s">
        <v>72</v>
      </c>
      <c r="D41" s="131"/>
    </row>
    <row r="42" ht="21.95" customHeight="1" spans="1:4">
      <c r="A42" s="108" t="s">
        <v>73</v>
      </c>
      <c r="B42" s="131"/>
      <c r="C42" s="108" t="s">
        <v>73</v>
      </c>
      <c r="D42" s="131"/>
    </row>
    <row r="43" ht="21.95" customHeight="1" spans="1:4">
      <c r="A43" s="234" t="s">
        <v>74</v>
      </c>
      <c r="B43" s="226">
        <f>SUM(B36,B37)</f>
        <v>5063363.18</v>
      </c>
      <c r="C43" s="234" t="s">
        <v>75</v>
      </c>
      <c r="D43" s="226">
        <f>SUM(D36:D37)</f>
        <v>5063363.18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3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F12" sqref="F12"/>
    </sheetView>
  </sheetViews>
  <sheetFormatPr defaultColWidth="8" defaultRowHeight="14.25" customHeight="1"/>
  <cols>
    <col min="1" max="1" width="21.1388888888889" style="34" customWidth="1"/>
    <col min="2" max="2" width="35.287037037037" style="34" customWidth="1"/>
    <col min="3" max="14" width="12" style="34" customWidth="1"/>
    <col min="15" max="18" width="12" style="63" customWidth="1"/>
    <col min="19" max="20" width="12" style="34" customWidth="1"/>
    <col min="21" max="16384" width="8" style="63"/>
  </cols>
  <sheetData>
    <row r="1" s="61" customFormat="1" ht="12" customHeight="1" spans="1:20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4"/>
    </row>
    <row r="2" s="61" customFormat="1" ht="36" customHeight="1" spans="1:20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="62" customFormat="1" ht="24" customHeight="1" spans="1:20">
      <c r="A3" s="101" t="str">
        <f>"部门名称："&amp;封面!$A$2</f>
        <v>部门名称：中国共产党宾川县委员会政法委员会</v>
      </c>
      <c r="B3" s="102"/>
      <c r="C3" s="102" t="e">
        <f>SUBSTITUTE(封面!#REF!," ","")&amp;封面!#REF!</f>
        <v>#REF!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43" t="s">
        <v>21</v>
      </c>
      <c r="T3" s="143" t="s">
        <v>76</v>
      </c>
    </row>
    <row r="4" ht="18.75" customHeight="1" spans="1:20">
      <c r="A4" s="243" t="s">
        <v>77</v>
      </c>
      <c r="B4" s="243" t="s">
        <v>78</v>
      </c>
      <c r="C4" s="243" t="s">
        <v>79</v>
      </c>
      <c r="D4" s="243" t="s">
        <v>80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 t="s">
        <v>67</v>
      </c>
      <c r="P4" s="243"/>
      <c r="Q4" s="243"/>
      <c r="R4" s="243"/>
      <c r="S4" s="243"/>
      <c r="T4" s="243"/>
    </row>
    <row r="5" ht="18.75" customHeight="1" spans="1:20">
      <c r="A5" s="243"/>
      <c r="B5" s="243"/>
      <c r="C5" s="243"/>
      <c r="D5" s="243" t="s">
        <v>81</v>
      </c>
      <c r="E5" s="243" t="s">
        <v>82</v>
      </c>
      <c r="F5" s="243" t="s">
        <v>83</v>
      </c>
      <c r="G5" s="243" t="s">
        <v>84</v>
      </c>
      <c r="H5" s="243" t="s">
        <v>85</v>
      </c>
      <c r="I5" s="243" t="s">
        <v>86</v>
      </c>
      <c r="J5" s="243"/>
      <c r="K5" s="243"/>
      <c r="L5" s="243"/>
      <c r="M5" s="243"/>
      <c r="N5" s="243"/>
      <c r="O5" s="243" t="s">
        <v>81</v>
      </c>
      <c r="P5" s="243" t="s">
        <v>82</v>
      </c>
      <c r="Q5" s="243" t="s">
        <v>83</v>
      </c>
      <c r="R5" s="243" t="s">
        <v>84</v>
      </c>
      <c r="S5" s="243" t="s">
        <v>85</v>
      </c>
      <c r="T5" s="243" t="s">
        <v>86</v>
      </c>
    </row>
    <row r="6" ht="33.75" customHeight="1" spans="1:20">
      <c r="A6" s="243"/>
      <c r="B6" s="243"/>
      <c r="C6" s="243"/>
      <c r="D6" s="243"/>
      <c r="E6" s="243"/>
      <c r="F6" s="243"/>
      <c r="G6" s="243"/>
      <c r="H6" s="243"/>
      <c r="I6" s="243" t="s">
        <v>81</v>
      </c>
      <c r="J6" s="243" t="s">
        <v>87</v>
      </c>
      <c r="K6" s="243" t="s">
        <v>88</v>
      </c>
      <c r="L6" s="243" t="s">
        <v>89</v>
      </c>
      <c r="M6" s="243" t="s">
        <v>90</v>
      </c>
      <c r="N6" s="243" t="s">
        <v>91</v>
      </c>
      <c r="O6" s="243"/>
      <c r="P6" s="243"/>
      <c r="Q6" s="243"/>
      <c r="R6" s="243"/>
      <c r="S6" s="243"/>
      <c r="T6" s="243"/>
    </row>
    <row r="7" ht="16.5" customHeight="1" spans="1:20">
      <c r="A7" s="244">
        <v>1</v>
      </c>
      <c r="B7" s="244">
        <v>2</v>
      </c>
      <c r="C7" s="244" t="s">
        <v>92</v>
      </c>
      <c r="D7" s="244" t="s">
        <v>93</v>
      </c>
      <c r="E7" s="244">
        <v>5</v>
      </c>
      <c r="F7" s="244">
        <v>6</v>
      </c>
      <c r="G7" s="244">
        <v>7</v>
      </c>
      <c r="H7" s="244">
        <v>8</v>
      </c>
      <c r="I7" s="244" t="s">
        <v>94</v>
      </c>
      <c r="J7" s="244">
        <v>10</v>
      </c>
      <c r="K7" s="244">
        <v>11</v>
      </c>
      <c r="L7" s="244">
        <v>12</v>
      </c>
      <c r="M7" s="244">
        <v>13</v>
      </c>
      <c r="N7" s="244">
        <v>14</v>
      </c>
      <c r="O7" s="244" t="s">
        <v>95</v>
      </c>
      <c r="P7" s="244">
        <v>16</v>
      </c>
      <c r="Q7" s="244">
        <v>17</v>
      </c>
      <c r="R7" s="244">
        <v>18</v>
      </c>
      <c r="S7" s="244">
        <v>19</v>
      </c>
      <c r="T7" s="244">
        <v>20</v>
      </c>
    </row>
    <row r="8" ht="16.5" customHeight="1" spans="1:20">
      <c r="A8" s="169" t="s">
        <v>96</v>
      </c>
      <c r="B8" s="169" t="s">
        <v>0</v>
      </c>
      <c r="C8" s="24">
        <v>5063363.18</v>
      </c>
      <c r="D8" s="24">
        <v>5063363.18</v>
      </c>
      <c r="E8" s="24">
        <v>5063363.18</v>
      </c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</row>
    <row r="9" ht="16.5" customHeight="1" spans="1:20">
      <c r="A9" s="246" t="s">
        <v>97</v>
      </c>
      <c r="B9" s="246" t="s">
        <v>0</v>
      </c>
      <c r="C9" s="24">
        <v>5063363.18</v>
      </c>
      <c r="D9" s="24">
        <v>5063363.18</v>
      </c>
      <c r="E9" s="24">
        <v>5063363.18</v>
      </c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</row>
    <row r="10" ht="16.5" customHeight="1" spans="1:20">
      <c r="A10" s="129"/>
      <c r="B10" s="247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</row>
    <row r="11" ht="16.5" customHeight="1" spans="1:20">
      <c r="A11" s="129"/>
      <c r="B11" s="247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</row>
    <row r="12" ht="16.5" customHeight="1" spans="1:20">
      <c r="A12" s="54" t="s">
        <v>98</v>
      </c>
      <c r="B12" s="56" t="s">
        <v>98</v>
      </c>
      <c r="C12" s="245" t="s">
        <v>98</v>
      </c>
      <c r="D12" s="245" t="s">
        <v>98</v>
      </c>
      <c r="E12" s="245" t="s">
        <v>98</v>
      </c>
      <c r="F12" s="245" t="s">
        <v>98</v>
      </c>
      <c r="G12" s="245" t="s">
        <v>98</v>
      </c>
      <c r="H12" s="245" t="s">
        <v>98</v>
      </c>
      <c r="I12" s="245"/>
      <c r="J12" s="245"/>
      <c r="K12" s="245" t="s">
        <v>98</v>
      </c>
      <c r="L12" s="245" t="s">
        <v>98</v>
      </c>
      <c r="M12" s="245" t="s">
        <v>98</v>
      </c>
      <c r="N12" s="245" t="s">
        <v>98</v>
      </c>
      <c r="O12" s="245" t="s">
        <v>98</v>
      </c>
      <c r="P12" s="245" t="s">
        <v>98</v>
      </c>
      <c r="Q12" s="245"/>
      <c r="R12" s="245"/>
      <c r="S12" s="245"/>
      <c r="T12" s="245"/>
    </row>
    <row r="13" ht="16.5" customHeight="1" spans="1:20">
      <c r="A13" s="234" t="s">
        <v>99</v>
      </c>
      <c r="B13" s="234"/>
      <c r="C13" s="19">
        <v>5063363.18</v>
      </c>
      <c r="D13" s="19">
        <v>5063363.18</v>
      </c>
      <c r="E13" s="19">
        <v>5063363.18</v>
      </c>
      <c r="F13" s="248" t="s">
        <v>98</v>
      </c>
      <c r="G13" s="248" t="s">
        <v>98</v>
      </c>
      <c r="H13" s="248" t="s">
        <v>98</v>
      </c>
      <c r="I13" s="248"/>
      <c r="J13" s="248" t="s">
        <v>98</v>
      </c>
      <c r="K13" s="248" t="s">
        <v>98</v>
      </c>
      <c r="L13" s="248" t="s">
        <v>98</v>
      </c>
      <c r="M13" s="248" t="s">
        <v>98</v>
      </c>
      <c r="N13" s="248" t="s">
        <v>98</v>
      </c>
      <c r="O13" s="248" t="s">
        <v>98</v>
      </c>
      <c r="P13" s="248" t="s">
        <v>98</v>
      </c>
      <c r="Q13" s="248"/>
      <c r="R13" s="248"/>
      <c r="S13" s="248"/>
      <c r="T13" s="248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6"/>
  <sheetViews>
    <sheetView showGridLines="0" showZeros="0" view="pageBreakPreview" zoomScale="85" zoomScaleNormal="85" workbookViewId="0">
      <pane xSplit="3" ySplit="7" topLeftCell="D16" activePane="bottomRight" state="frozen"/>
      <selection/>
      <selection pane="topRight"/>
      <selection pane="bottomLeft"/>
      <selection pane="bottomRight" activeCell="H19" sqref="H19"/>
    </sheetView>
  </sheetViews>
  <sheetFormatPr defaultColWidth="9.13888888888889" defaultRowHeight="14.25" customHeight="1"/>
  <cols>
    <col min="1" max="1" width="11.4259259259259" style="34" customWidth="1"/>
    <col min="2" max="2" width="26.712962962963" style="34" customWidth="1"/>
    <col min="3" max="23" width="15.5740740740741" style="34" customWidth="1"/>
    <col min="24" max="16384" width="9.13888888888889" style="34"/>
  </cols>
  <sheetData>
    <row r="1" s="75" customFormat="1" ht="15.75" customHeight="1" spans="1:23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3"/>
      <c r="S1" s="73"/>
      <c r="T1" s="73"/>
      <c r="U1" s="73"/>
      <c r="V1" s="73"/>
      <c r="W1" s="74"/>
    </row>
    <row r="2" s="75" customFormat="1" ht="39" customHeight="1" spans="1:23">
      <c r="A2" s="65" t="s">
        <v>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="95" customFormat="1" ht="24" customHeight="1" spans="1:23">
      <c r="A3" s="77" t="str">
        <f>"部门名称："&amp;封面!$A$2</f>
        <v>部门名称：中国共产党宾川县委员会政法委员会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02"/>
      <c r="P3" s="102"/>
      <c r="Q3" s="143"/>
      <c r="R3" s="143"/>
      <c r="S3" s="143"/>
      <c r="T3" s="143"/>
      <c r="U3" s="102"/>
      <c r="V3" s="102"/>
      <c r="W3" s="143" t="s">
        <v>21</v>
      </c>
    </row>
    <row r="4" s="95" customFormat="1" ht="24" customHeight="1" spans="1:23">
      <c r="A4" s="68" t="s">
        <v>100</v>
      </c>
      <c r="B4" s="68" t="s">
        <v>101</v>
      </c>
      <c r="C4" s="235" t="s">
        <v>79</v>
      </c>
      <c r="D4" s="236"/>
      <c r="E4" s="237" t="s">
        <v>102</v>
      </c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104" t="s">
        <v>103</v>
      </c>
      <c r="S4" s="115"/>
      <c r="T4" s="115"/>
      <c r="U4" s="115"/>
      <c r="V4" s="115"/>
      <c r="W4" s="121"/>
    </row>
    <row r="5" s="95" customFormat="1" ht="24" customHeight="1" spans="1:23">
      <c r="A5" s="68"/>
      <c r="B5" s="68"/>
      <c r="C5" s="105"/>
      <c r="D5" s="68" t="s">
        <v>104</v>
      </c>
      <c r="E5" s="68" t="s">
        <v>81</v>
      </c>
      <c r="F5" s="237" t="s">
        <v>82</v>
      </c>
      <c r="G5" s="237"/>
      <c r="H5" s="237"/>
      <c r="I5" s="68" t="s">
        <v>83</v>
      </c>
      <c r="J5" s="68" t="s">
        <v>84</v>
      </c>
      <c r="K5" s="68" t="s">
        <v>85</v>
      </c>
      <c r="L5" s="68" t="s">
        <v>86</v>
      </c>
      <c r="M5" s="68"/>
      <c r="N5" s="68"/>
      <c r="O5" s="68"/>
      <c r="P5" s="68"/>
      <c r="Q5" s="68"/>
      <c r="R5" s="103" t="s">
        <v>81</v>
      </c>
      <c r="S5" s="103" t="s">
        <v>82</v>
      </c>
      <c r="T5" s="103" t="s">
        <v>83</v>
      </c>
      <c r="U5" s="103" t="s">
        <v>84</v>
      </c>
      <c r="V5" s="103" t="s">
        <v>85</v>
      </c>
      <c r="W5" s="103" t="s">
        <v>86</v>
      </c>
    </row>
    <row r="6" ht="32.25" customHeight="1" spans="1:23">
      <c r="A6" s="68"/>
      <c r="B6" s="68"/>
      <c r="C6" s="106"/>
      <c r="D6" s="68"/>
      <c r="E6" s="68"/>
      <c r="F6" s="68" t="s">
        <v>81</v>
      </c>
      <c r="G6" s="68" t="s">
        <v>105</v>
      </c>
      <c r="H6" s="68" t="s">
        <v>106</v>
      </c>
      <c r="I6" s="68"/>
      <c r="J6" s="68"/>
      <c r="K6" s="68"/>
      <c r="L6" s="68" t="s">
        <v>81</v>
      </c>
      <c r="M6" s="68" t="s">
        <v>107</v>
      </c>
      <c r="N6" s="68" t="s">
        <v>108</v>
      </c>
      <c r="O6" s="68" t="s">
        <v>109</v>
      </c>
      <c r="P6" s="68" t="s">
        <v>110</v>
      </c>
      <c r="Q6" s="68" t="s">
        <v>111</v>
      </c>
      <c r="R6" s="106"/>
      <c r="S6" s="106"/>
      <c r="T6" s="106"/>
      <c r="U6" s="106"/>
      <c r="V6" s="106"/>
      <c r="W6" s="106"/>
    </row>
    <row r="7" ht="16.5" customHeight="1" spans="1:23">
      <c r="A7" s="160">
        <v>1</v>
      </c>
      <c r="B7" s="160">
        <v>2</v>
      </c>
      <c r="C7" s="107" t="s">
        <v>112</v>
      </c>
      <c r="D7" s="107" t="s">
        <v>113</v>
      </c>
      <c r="E7" s="107" t="s">
        <v>114</v>
      </c>
      <c r="F7" s="107" t="s">
        <v>115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 t="s">
        <v>116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 t="s">
        <v>117</v>
      </c>
      <c r="S7" s="107">
        <v>19</v>
      </c>
      <c r="T7" s="107">
        <v>20</v>
      </c>
      <c r="U7" s="107">
        <v>21</v>
      </c>
      <c r="V7" s="107">
        <v>22</v>
      </c>
      <c r="W7" s="107">
        <v>23</v>
      </c>
    </row>
    <row r="8" s="1" customFormat="1" ht="21.75" customHeight="1" spans="1:23">
      <c r="A8" s="174" t="s">
        <v>118</v>
      </c>
      <c r="B8" s="174" t="s">
        <v>119</v>
      </c>
      <c r="C8" s="179">
        <v>4280351.7</v>
      </c>
      <c r="D8" s="179">
        <v>4280351.7</v>
      </c>
      <c r="E8" s="179">
        <v>4280351.7</v>
      </c>
      <c r="F8" s="179">
        <v>4280351.7</v>
      </c>
      <c r="G8" s="179">
        <v>3045311.7</v>
      </c>
      <c r="H8" s="179">
        <v>1235040</v>
      </c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</row>
    <row r="9" s="1" customFormat="1" ht="24" customHeight="1" spans="1:23">
      <c r="A9" s="238" t="s">
        <v>120</v>
      </c>
      <c r="B9" s="238" t="s">
        <v>121</v>
      </c>
      <c r="C9" s="179">
        <v>3045311.7</v>
      </c>
      <c r="D9" s="179">
        <v>3045311.7</v>
      </c>
      <c r="E9" s="179">
        <v>3045311.7</v>
      </c>
      <c r="F9" s="179">
        <v>3045311.7</v>
      </c>
      <c r="G9" s="179">
        <v>3045311.7</v>
      </c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</row>
    <row r="10" s="1" customFormat="1" ht="21.75" customHeight="1" spans="1:23">
      <c r="A10" s="239" t="s">
        <v>122</v>
      </c>
      <c r="B10" s="239" t="s">
        <v>123</v>
      </c>
      <c r="C10" s="179">
        <v>3045311.7</v>
      </c>
      <c r="D10" s="179">
        <v>3045311.7</v>
      </c>
      <c r="E10" s="179">
        <v>3045311.7</v>
      </c>
      <c r="F10" s="179">
        <v>3045311.7</v>
      </c>
      <c r="G10" s="179">
        <v>3045311.7</v>
      </c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</row>
    <row r="11" s="1" customFormat="1" ht="21.75" customHeight="1" spans="1:23">
      <c r="A11" s="238" t="s">
        <v>124</v>
      </c>
      <c r="B11" s="238" t="s">
        <v>125</v>
      </c>
      <c r="C11" s="179">
        <v>1235040</v>
      </c>
      <c r="D11" s="179">
        <v>1235040</v>
      </c>
      <c r="E11" s="179">
        <v>1235040</v>
      </c>
      <c r="F11" s="179">
        <v>1235040</v>
      </c>
      <c r="G11" s="179"/>
      <c r="H11" s="179">
        <v>1235040</v>
      </c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</row>
    <row r="12" s="1" customFormat="1" ht="21.75" customHeight="1" spans="1:23">
      <c r="A12" s="239" t="s">
        <v>126</v>
      </c>
      <c r="B12" s="239" t="s">
        <v>125</v>
      </c>
      <c r="C12" s="179">
        <v>1235040</v>
      </c>
      <c r="D12" s="179">
        <v>1235040</v>
      </c>
      <c r="E12" s="179">
        <v>1235040</v>
      </c>
      <c r="F12" s="179">
        <v>1235040</v>
      </c>
      <c r="G12" s="179"/>
      <c r="H12" s="179">
        <v>1235040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</row>
    <row r="13" s="1" customFormat="1" ht="21.75" customHeight="1" spans="1:23">
      <c r="A13" s="174" t="s">
        <v>127</v>
      </c>
      <c r="B13" s="174" t="s">
        <v>128</v>
      </c>
      <c r="C13" s="179">
        <v>348415.68</v>
      </c>
      <c r="D13" s="179">
        <v>348415.68</v>
      </c>
      <c r="E13" s="179">
        <v>348415.68</v>
      </c>
      <c r="F13" s="179">
        <v>348415.68</v>
      </c>
      <c r="G13" s="179">
        <v>348415.68</v>
      </c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</row>
    <row r="14" s="1" customFormat="1" ht="21.75" customHeight="1" spans="1:23">
      <c r="A14" s="238" t="s">
        <v>129</v>
      </c>
      <c r="B14" s="238" t="s">
        <v>130</v>
      </c>
      <c r="C14" s="179">
        <v>348415.68</v>
      </c>
      <c r="D14" s="179">
        <v>348415.68</v>
      </c>
      <c r="E14" s="179">
        <v>348415.68</v>
      </c>
      <c r="F14" s="179">
        <v>348415.68</v>
      </c>
      <c r="G14" s="179">
        <v>348415.68</v>
      </c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</row>
    <row r="15" s="1" customFormat="1" ht="21.75" customHeight="1" spans="1:23">
      <c r="A15" s="239" t="s">
        <v>131</v>
      </c>
      <c r="B15" s="239" t="s">
        <v>132</v>
      </c>
      <c r="C15" s="179">
        <v>1800</v>
      </c>
      <c r="D15" s="179">
        <v>1800</v>
      </c>
      <c r="E15" s="179">
        <v>1800</v>
      </c>
      <c r="F15" s="179">
        <v>1800</v>
      </c>
      <c r="G15" s="179">
        <v>1800</v>
      </c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</row>
    <row r="16" s="1" customFormat="1" ht="25" customHeight="1" spans="1:23">
      <c r="A16" s="239" t="s">
        <v>133</v>
      </c>
      <c r="B16" s="239" t="s">
        <v>134</v>
      </c>
      <c r="C16" s="179">
        <v>346615.68</v>
      </c>
      <c r="D16" s="179">
        <v>346615.68</v>
      </c>
      <c r="E16" s="179">
        <v>346615.68</v>
      </c>
      <c r="F16" s="179">
        <v>346615.68</v>
      </c>
      <c r="G16" s="179">
        <v>346615.68</v>
      </c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</row>
    <row r="17" s="1" customFormat="1" ht="21.75" customHeight="1" spans="1:23">
      <c r="A17" s="174" t="s">
        <v>135</v>
      </c>
      <c r="B17" s="174" t="s">
        <v>136</v>
      </c>
      <c r="C17" s="179">
        <v>187923.8</v>
      </c>
      <c r="D17" s="179">
        <v>187923.8</v>
      </c>
      <c r="E17" s="179">
        <v>187923.8</v>
      </c>
      <c r="F17" s="179">
        <v>187923.8</v>
      </c>
      <c r="G17" s="179">
        <v>187923.8</v>
      </c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</row>
    <row r="18" s="1" customFormat="1" ht="21.75" customHeight="1" spans="1:23">
      <c r="A18" s="238" t="s">
        <v>137</v>
      </c>
      <c r="B18" s="238" t="s">
        <v>138</v>
      </c>
      <c r="C18" s="179">
        <v>187923.8</v>
      </c>
      <c r="D18" s="179">
        <v>187923.8</v>
      </c>
      <c r="E18" s="179">
        <v>187923.8</v>
      </c>
      <c r="F18" s="179">
        <v>187923.8</v>
      </c>
      <c r="G18" s="179">
        <v>187923.8</v>
      </c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</row>
    <row r="19" s="1" customFormat="1" ht="21.75" customHeight="1" spans="1:23">
      <c r="A19" s="239" t="s">
        <v>139</v>
      </c>
      <c r="B19" s="239" t="s">
        <v>140</v>
      </c>
      <c r="C19" s="179">
        <v>169365.51</v>
      </c>
      <c r="D19" s="179">
        <v>169365.51</v>
      </c>
      <c r="E19" s="179">
        <v>169365.51</v>
      </c>
      <c r="F19" s="179">
        <v>169365.51</v>
      </c>
      <c r="G19" s="179">
        <v>169365.51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</row>
    <row r="20" s="1" customFormat="1" ht="21.75" customHeight="1" spans="1:23">
      <c r="A20" s="239" t="s">
        <v>141</v>
      </c>
      <c r="B20" s="239" t="s">
        <v>142</v>
      </c>
      <c r="C20" s="179">
        <v>13412.42</v>
      </c>
      <c r="D20" s="179">
        <v>13412.42</v>
      </c>
      <c r="E20" s="179">
        <v>13412.42</v>
      </c>
      <c r="F20" s="179">
        <v>13412.42</v>
      </c>
      <c r="G20" s="179">
        <v>13412.42</v>
      </c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</row>
    <row r="21" s="1" customFormat="1" ht="21.75" customHeight="1" spans="1:23">
      <c r="A21" s="239" t="s">
        <v>143</v>
      </c>
      <c r="B21" s="239" t="s">
        <v>144</v>
      </c>
      <c r="C21" s="179">
        <v>5145.87</v>
      </c>
      <c r="D21" s="179">
        <v>5145.87</v>
      </c>
      <c r="E21" s="179">
        <v>5145.87</v>
      </c>
      <c r="F21" s="179">
        <v>5145.87</v>
      </c>
      <c r="G21" s="179">
        <v>5145.87</v>
      </c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</row>
    <row r="22" s="1" customFormat="1" ht="21.75" customHeight="1" spans="1:23">
      <c r="A22" s="174" t="s">
        <v>145</v>
      </c>
      <c r="B22" s="174" t="s">
        <v>146</v>
      </c>
      <c r="C22" s="179">
        <v>246672</v>
      </c>
      <c r="D22" s="179">
        <v>246672</v>
      </c>
      <c r="E22" s="179">
        <v>246672</v>
      </c>
      <c r="F22" s="179">
        <v>246672</v>
      </c>
      <c r="G22" s="179">
        <v>246672</v>
      </c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</row>
    <row r="23" s="1" customFormat="1" ht="21.75" customHeight="1" spans="1:23">
      <c r="A23" s="238" t="s">
        <v>147</v>
      </c>
      <c r="B23" s="238" t="s">
        <v>148</v>
      </c>
      <c r="C23" s="179">
        <v>246672</v>
      </c>
      <c r="D23" s="179">
        <v>246672</v>
      </c>
      <c r="E23" s="179">
        <v>246672</v>
      </c>
      <c r="F23" s="179">
        <v>246672</v>
      </c>
      <c r="G23" s="179">
        <v>246672</v>
      </c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</row>
    <row r="24" s="1" customFormat="1" ht="21.75" customHeight="1" spans="1:23">
      <c r="A24" s="239" t="s">
        <v>149</v>
      </c>
      <c r="B24" s="239" t="s">
        <v>150</v>
      </c>
      <c r="C24" s="179">
        <v>246672</v>
      </c>
      <c r="D24" s="179">
        <v>246672</v>
      </c>
      <c r="E24" s="179">
        <v>246672</v>
      </c>
      <c r="F24" s="179">
        <v>246672</v>
      </c>
      <c r="G24" s="179">
        <v>246672</v>
      </c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</row>
    <row r="25" ht="20.25" customHeight="1" spans="1:23">
      <c r="A25" s="54" t="s">
        <v>98</v>
      </c>
      <c r="B25" s="240" t="s">
        <v>98</v>
      </c>
      <c r="C25" s="190" t="s">
        <v>98</v>
      </c>
      <c r="D25" s="190" t="s">
        <v>98</v>
      </c>
      <c r="E25" s="190"/>
      <c r="F25" s="190"/>
      <c r="G25" s="190" t="s">
        <v>98</v>
      </c>
      <c r="H25" s="190" t="s">
        <v>98</v>
      </c>
      <c r="I25" s="190"/>
      <c r="J25" s="190"/>
      <c r="K25" s="190" t="s">
        <v>98</v>
      </c>
      <c r="L25" s="190"/>
      <c r="M25" s="190" t="s">
        <v>98</v>
      </c>
      <c r="N25" s="190" t="s">
        <v>98</v>
      </c>
      <c r="O25" s="190" t="s">
        <v>98</v>
      </c>
      <c r="P25" s="190" t="s">
        <v>98</v>
      </c>
      <c r="Q25" s="190" t="s">
        <v>98</v>
      </c>
      <c r="R25" s="190"/>
      <c r="S25" s="190" t="s">
        <v>98</v>
      </c>
      <c r="T25" s="190" t="s">
        <v>98</v>
      </c>
      <c r="U25" s="190" t="s">
        <v>98</v>
      </c>
      <c r="V25" s="190" t="s">
        <v>98</v>
      </c>
      <c r="W25" s="190" t="s">
        <v>98</v>
      </c>
    </row>
    <row r="26" ht="20.25" customHeight="1" spans="1:23">
      <c r="A26" s="241" t="s">
        <v>151</v>
      </c>
      <c r="B26" s="241" t="s">
        <v>151</v>
      </c>
      <c r="C26" s="181">
        <v>5063363.18</v>
      </c>
      <c r="D26" s="181">
        <v>5063363.18</v>
      </c>
      <c r="E26" s="181">
        <v>5063363.18</v>
      </c>
      <c r="F26" s="181">
        <v>5063363.18</v>
      </c>
      <c r="G26" s="181">
        <v>3828323.18</v>
      </c>
      <c r="H26" s="181">
        <v>1235040</v>
      </c>
      <c r="I26" s="242"/>
      <c r="J26" s="242"/>
      <c r="K26" s="242" t="s">
        <v>98</v>
      </c>
      <c r="L26" s="242"/>
      <c r="M26" s="242" t="s">
        <v>98</v>
      </c>
      <c r="N26" s="242" t="s">
        <v>98</v>
      </c>
      <c r="O26" s="242" t="s">
        <v>98</v>
      </c>
      <c r="P26" s="242" t="s">
        <v>98</v>
      </c>
      <c r="Q26" s="242" t="s">
        <v>98</v>
      </c>
      <c r="R26" s="242"/>
      <c r="S26" s="242" t="s">
        <v>98</v>
      </c>
      <c r="T26" s="242" t="s">
        <v>98</v>
      </c>
      <c r="U26" s="242" t="s">
        <v>98</v>
      </c>
      <c r="V26" s="242" t="s">
        <v>98</v>
      </c>
      <c r="W26" s="242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6:B26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22" sqref="D22"/>
    </sheetView>
  </sheetViews>
  <sheetFormatPr defaultColWidth="0" defaultRowHeight="12" customHeight="1" zeroHeight="1" outlineLevelCol="3"/>
  <cols>
    <col min="1" max="1" width="49.287037037037" style="33" customWidth="1"/>
    <col min="2" max="2" width="38.8518518518519" style="33" customWidth="1"/>
    <col min="3" max="3" width="48.5740740740741" style="33" customWidth="1"/>
    <col min="4" max="4" width="36.4259259259259" style="33" customWidth="1"/>
    <col min="5" max="16384" width="9.13888888888889" style="63" hidden="1"/>
  </cols>
  <sheetData>
    <row r="1" s="61" customFormat="1" ht="14.25" customHeight="1" spans="1:4">
      <c r="A1" s="223"/>
      <c r="B1" s="223"/>
      <c r="C1" s="223"/>
      <c r="D1" s="72"/>
    </row>
    <row r="2" s="61" customFormat="1" ht="36" customHeight="1" spans="1:4">
      <c r="A2" s="65" t="s">
        <v>6</v>
      </c>
      <c r="B2" s="65"/>
      <c r="C2" s="65"/>
      <c r="D2" s="65"/>
    </row>
    <row r="3" s="62" customFormat="1" ht="24" customHeight="1" spans="1:4">
      <c r="A3" s="101" t="str">
        <f>"部门名称："&amp;封面!$A$2</f>
        <v>部门名称：中国共产党宾川县委员会政法委员会</v>
      </c>
      <c r="B3" s="224"/>
      <c r="C3" s="224"/>
      <c r="D3" s="143" t="s">
        <v>21</v>
      </c>
    </row>
    <row r="4" ht="19.5" customHeight="1" spans="1:4">
      <c r="A4" s="69" t="s">
        <v>22</v>
      </c>
      <c r="B4" s="69"/>
      <c r="C4" s="69" t="s">
        <v>23</v>
      </c>
      <c r="D4" s="69"/>
    </row>
    <row r="5" ht="21.75" customHeight="1" spans="1:4">
      <c r="A5" s="69" t="s">
        <v>24</v>
      </c>
      <c r="B5" s="69" t="s">
        <v>25</v>
      </c>
      <c r="C5" s="69" t="s">
        <v>152</v>
      </c>
      <c r="D5" s="69" t="s">
        <v>25</v>
      </c>
    </row>
    <row r="6" ht="17.25" customHeight="1" spans="1:4">
      <c r="A6" s="69"/>
      <c r="B6" s="68"/>
      <c r="C6" s="69"/>
      <c r="D6" s="68"/>
    </row>
    <row r="7" ht="17.25" customHeight="1" spans="1:4">
      <c r="A7" s="225" t="s">
        <v>153</v>
      </c>
      <c r="B7" s="226">
        <f>SUM(B8:B10)</f>
        <v>5063363.18</v>
      </c>
      <c r="C7" s="227" t="s">
        <v>154</v>
      </c>
      <c r="D7" s="226">
        <f>SUM(D8:D32)</f>
        <v>5063363.18</v>
      </c>
    </row>
    <row r="8" ht="17.25" customHeight="1" spans="1:4">
      <c r="A8" s="228" t="s">
        <v>155</v>
      </c>
      <c r="B8" s="24">
        <v>5063363.18</v>
      </c>
      <c r="C8" s="108" t="s">
        <v>156</v>
      </c>
      <c r="D8" s="24">
        <v>4280351.7</v>
      </c>
    </row>
    <row r="9" ht="17.25" customHeight="1" spans="1:4">
      <c r="A9" s="228" t="s">
        <v>157</v>
      </c>
      <c r="B9" s="131"/>
      <c r="C9" s="108" t="s">
        <v>158</v>
      </c>
      <c r="D9" s="24"/>
    </row>
    <row r="10" ht="17.25" customHeight="1" spans="1:4">
      <c r="A10" s="228" t="s">
        <v>159</v>
      </c>
      <c r="B10" s="131"/>
      <c r="C10" s="108" t="s">
        <v>160</v>
      </c>
      <c r="D10" s="24"/>
    </row>
    <row r="11" ht="17.25" customHeight="1" spans="1:4">
      <c r="A11" s="228"/>
      <c r="B11" s="131"/>
      <c r="C11" s="108" t="s">
        <v>161</v>
      </c>
      <c r="D11" s="24"/>
    </row>
    <row r="12" ht="17.25" customHeight="1" spans="1:4">
      <c r="A12" s="229" t="s">
        <v>162</v>
      </c>
      <c r="B12" s="226">
        <f>SUM(B13:B15)</f>
        <v>0</v>
      </c>
      <c r="C12" s="108" t="s">
        <v>163</v>
      </c>
      <c r="D12" s="24"/>
    </row>
    <row r="13" ht="17.25" customHeight="1" spans="1:4">
      <c r="A13" s="228" t="s">
        <v>155</v>
      </c>
      <c r="B13" s="230"/>
      <c r="C13" s="108" t="s">
        <v>164</v>
      </c>
      <c r="D13" s="24"/>
    </row>
    <row r="14" ht="17.25" customHeight="1" spans="1:4">
      <c r="A14" s="108" t="s">
        <v>157</v>
      </c>
      <c r="B14" s="231"/>
      <c r="C14" s="108" t="s">
        <v>165</v>
      </c>
      <c r="D14" s="24"/>
    </row>
    <row r="15" ht="17.25" customHeight="1" spans="1:4">
      <c r="A15" s="108" t="s">
        <v>159</v>
      </c>
      <c r="B15" s="231"/>
      <c r="C15" s="108" t="s">
        <v>166</v>
      </c>
      <c r="D15" s="24">
        <v>348415.68</v>
      </c>
    </row>
    <row r="16" ht="17.25" customHeight="1" spans="1:4">
      <c r="A16" s="232"/>
      <c r="B16" s="131"/>
      <c r="C16" s="108" t="s">
        <v>167</v>
      </c>
      <c r="D16" s="24">
        <v>187923.8</v>
      </c>
    </row>
    <row r="17" ht="17.25" customHeight="1" spans="1:4">
      <c r="A17" s="228"/>
      <c r="B17" s="231"/>
      <c r="C17" s="108" t="s">
        <v>168</v>
      </c>
      <c r="D17" s="24"/>
    </row>
    <row r="18" ht="17.25" customHeight="1" spans="1:4">
      <c r="A18" s="108"/>
      <c r="B18" s="231"/>
      <c r="C18" s="108" t="s">
        <v>169</v>
      </c>
      <c r="D18" s="24"/>
    </row>
    <row r="19" ht="17.25" customHeight="1" spans="1:4">
      <c r="A19" s="108"/>
      <c r="B19" s="231"/>
      <c r="C19" s="108" t="s">
        <v>170</v>
      </c>
      <c r="D19" s="24"/>
    </row>
    <row r="20" ht="17.25" customHeight="1" spans="1:4">
      <c r="A20" s="232"/>
      <c r="B20" s="233"/>
      <c r="C20" s="108" t="s">
        <v>171</v>
      </c>
      <c r="D20" s="24"/>
    </row>
    <row r="21" ht="17.25" customHeight="1" spans="1:4">
      <c r="A21" s="228"/>
      <c r="B21" s="231"/>
      <c r="C21" s="108" t="s">
        <v>172</v>
      </c>
      <c r="D21" s="24"/>
    </row>
    <row r="22" ht="17.25" customHeight="1" spans="1:4">
      <c r="A22" s="108"/>
      <c r="B22" s="231"/>
      <c r="C22" s="108" t="s">
        <v>173</v>
      </c>
      <c r="D22" s="24"/>
    </row>
    <row r="23" ht="17.25" customHeight="1" spans="1:4">
      <c r="A23" s="108"/>
      <c r="B23" s="231"/>
      <c r="C23" s="108" t="s">
        <v>174</v>
      </c>
      <c r="D23" s="24"/>
    </row>
    <row r="24" ht="17.25" customHeight="1" spans="1:4">
      <c r="A24" s="232"/>
      <c r="B24" s="231"/>
      <c r="C24" s="108" t="s">
        <v>175</v>
      </c>
      <c r="D24" s="24"/>
    </row>
    <row r="25" ht="17.25" customHeight="1" spans="1:4">
      <c r="A25" s="232"/>
      <c r="B25" s="231"/>
      <c r="C25" s="108" t="s">
        <v>176</v>
      </c>
      <c r="D25" s="24"/>
    </row>
    <row r="26" ht="17.25" customHeight="1" spans="1:4">
      <c r="A26" s="232"/>
      <c r="B26" s="231"/>
      <c r="C26" s="108" t="s">
        <v>177</v>
      </c>
      <c r="D26" s="24">
        <v>246672</v>
      </c>
    </row>
    <row r="27" ht="17.25" customHeight="1" spans="1:4">
      <c r="A27" s="232"/>
      <c r="B27" s="231"/>
      <c r="C27" s="108" t="s">
        <v>178</v>
      </c>
      <c r="D27" s="131"/>
    </row>
    <row r="28" ht="17.25" customHeight="1" spans="1:4">
      <c r="A28" s="232"/>
      <c r="B28" s="231"/>
      <c r="C28" s="108" t="s">
        <v>179</v>
      </c>
      <c r="D28" s="131"/>
    </row>
    <row r="29" ht="17.25" customHeight="1" spans="1:4">
      <c r="A29" s="232"/>
      <c r="B29" s="231"/>
      <c r="C29" s="108" t="s">
        <v>180</v>
      </c>
      <c r="D29" s="131"/>
    </row>
    <row r="30" ht="17.25" customHeight="1" spans="1:4">
      <c r="A30" s="232"/>
      <c r="B30" s="231"/>
      <c r="C30" s="108" t="s">
        <v>181</v>
      </c>
      <c r="D30" s="131"/>
    </row>
    <row r="31" ht="17.25" customHeight="1" spans="1:4">
      <c r="A31" s="232"/>
      <c r="B31" s="231"/>
      <c r="C31" s="108" t="s">
        <v>182</v>
      </c>
      <c r="D31" s="131"/>
    </row>
    <row r="32" ht="17.25" customHeight="1" spans="1:4">
      <c r="A32" s="232"/>
      <c r="B32" s="231"/>
      <c r="C32" s="108" t="s">
        <v>183</v>
      </c>
      <c r="D32" s="131"/>
    </row>
    <row r="33" ht="17.25" customHeight="1" spans="1:4">
      <c r="A33" s="232"/>
      <c r="B33" s="231"/>
      <c r="C33" s="108" t="s">
        <v>184</v>
      </c>
      <c r="D33" s="131"/>
    </row>
    <row r="34" ht="17.25" customHeight="1" spans="1:4">
      <c r="A34" s="232"/>
      <c r="B34" s="231"/>
      <c r="C34" s="108" t="s">
        <v>185</v>
      </c>
      <c r="D34" s="131"/>
    </row>
    <row r="35" ht="17.25" customHeight="1" spans="1:4">
      <c r="A35" s="232"/>
      <c r="B35" s="231"/>
      <c r="C35" s="108" t="s">
        <v>186</v>
      </c>
      <c r="D35" s="131"/>
    </row>
    <row r="36" ht="17.25" customHeight="1" spans="1:4">
      <c r="A36" s="232"/>
      <c r="B36" s="231"/>
      <c r="C36" s="108"/>
      <c r="D36" s="131"/>
    </row>
    <row r="37" ht="17.25" customHeight="1" spans="1:4">
      <c r="A37" s="234"/>
      <c r="B37" s="230"/>
      <c r="C37" s="227" t="s">
        <v>187</v>
      </c>
      <c r="D37" s="230"/>
    </row>
    <row r="38" ht="17.25" customHeight="1" spans="1:4">
      <c r="A38" s="234" t="s">
        <v>188</v>
      </c>
      <c r="B38" s="226">
        <f>SUM(B7,B12)</f>
        <v>5063363.18</v>
      </c>
      <c r="C38" s="234" t="s">
        <v>75</v>
      </c>
      <c r="D38" s="226">
        <f>SUM(D7,D37)</f>
        <v>5063363.18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6"/>
  <sheetViews>
    <sheetView showZeros="0" view="pageBreakPreview" zoomScaleNormal="100" workbookViewId="0">
      <pane xSplit="1" ySplit="7" topLeftCell="B16" activePane="bottomRight" state="frozen"/>
      <selection/>
      <selection pane="topRight"/>
      <selection pane="bottomLeft"/>
      <selection pane="bottomRight" activeCell="H25" sqref="H25"/>
    </sheetView>
  </sheetViews>
  <sheetFormatPr defaultColWidth="9.13888888888889" defaultRowHeight="14.25" customHeight="1"/>
  <cols>
    <col min="1" max="1" width="20.1388888888889" style="136" customWidth="1"/>
    <col min="2" max="2" width="39.712962962963" style="136" customWidth="1"/>
    <col min="3" max="3" width="13.712962962963" style="136" customWidth="1"/>
    <col min="4" max="13" width="13.712962962963" style="34" customWidth="1"/>
    <col min="14" max="16384" width="9.13888888888889" style="34"/>
  </cols>
  <sheetData>
    <row r="1" s="75" customFormat="1" ht="12" customHeight="1" spans="1:13">
      <c r="A1" s="184"/>
      <c r="B1" s="184"/>
      <c r="C1" s="184"/>
      <c r="E1" s="215"/>
      <c r="G1" s="74"/>
      <c r="H1" s="74"/>
      <c r="J1" s="215"/>
      <c r="L1" s="74"/>
      <c r="M1" s="74"/>
    </row>
    <row r="2" s="75" customFormat="1" ht="39" customHeight="1" spans="1:13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95" customFormat="1" ht="24" customHeight="1" spans="1:13">
      <c r="A3" s="101" t="str">
        <f>"部门名称："&amp;封面!$A$2</f>
        <v>部门名称：中国共产党宾川县委员会政法委员会</v>
      </c>
      <c r="B3" s="185"/>
      <c r="C3" s="185"/>
      <c r="G3" s="142"/>
      <c r="H3" s="143"/>
      <c r="I3" s="143"/>
      <c r="J3" s="143"/>
      <c r="K3" s="143"/>
      <c r="L3" s="142"/>
      <c r="M3" s="143" t="s">
        <v>21</v>
      </c>
    </row>
    <row r="4" ht="20.25" customHeight="1" spans="1:13">
      <c r="A4" s="149" t="s">
        <v>189</v>
      </c>
      <c r="B4" s="149"/>
      <c r="C4" s="149" t="s">
        <v>79</v>
      </c>
      <c r="D4" s="69" t="s">
        <v>190</v>
      </c>
      <c r="E4" s="69"/>
      <c r="F4" s="69"/>
      <c r="G4" s="69"/>
      <c r="H4" s="69"/>
      <c r="I4" s="69" t="s">
        <v>191</v>
      </c>
      <c r="J4" s="69"/>
      <c r="K4" s="69"/>
      <c r="L4" s="69"/>
      <c r="M4" s="69"/>
    </row>
    <row r="5" ht="20.25" customHeight="1" spans="1:13">
      <c r="A5" s="149" t="s">
        <v>100</v>
      </c>
      <c r="B5" s="149" t="s">
        <v>101</v>
      </c>
      <c r="C5" s="149"/>
      <c r="D5" s="69" t="s">
        <v>81</v>
      </c>
      <c r="E5" s="69" t="s">
        <v>105</v>
      </c>
      <c r="F5" s="69"/>
      <c r="G5" s="69"/>
      <c r="H5" s="69" t="s">
        <v>106</v>
      </c>
      <c r="I5" s="69" t="s">
        <v>81</v>
      </c>
      <c r="J5" s="69" t="s">
        <v>105</v>
      </c>
      <c r="K5" s="69"/>
      <c r="L5" s="69"/>
      <c r="M5" s="69" t="s">
        <v>106</v>
      </c>
    </row>
    <row r="6" ht="20.25" customHeight="1" spans="1:13">
      <c r="A6" s="149"/>
      <c r="B6" s="149"/>
      <c r="C6" s="149"/>
      <c r="D6" s="69"/>
      <c r="E6" s="69" t="s">
        <v>81</v>
      </c>
      <c r="F6" s="69" t="s">
        <v>192</v>
      </c>
      <c r="G6" s="69" t="s">
        <v>193</v>
      </c>
      <c r="H6" s="69"/>
      <c r="I6" s="69"/>
      <c r="J6" s="69" t="s">
        <v>81</v>
      </c>
      <c r="K6" s="69" t="s">
        <v>192</v>
      </c>
      <c r="L6" s="69" t="s">
        <v>193</v>
      </c>
      <c r="M6" s="69"/>
    </row>
    <row r="7" ht="13.5" customHeight="1" spans="1:13">
      <c r="A7" s="216" t="s">
        <v>194</v>
      </c>
      <c r="B7" s="216" t="s">
        <v>195</v>
      </c>
      <c r="C7" s="216" t="s">
        <v>196</v>
      </c>
      <c r="D7" s="216" t="s">
        <v>197</v>
      </c>
      <c r="E7" s="107" t="s">
        <v>198</v>
      </c>
      <c r="F7" s="216" t="s">
        <v>199</v>
      </c>
      <c r="G7" s="216" t="s">
        <v>200</v>
      </c>
      <c r="H7" s="216" t="s">
        <v>201</v>
      </c>
      <c r="I7" s="216" t="s">
        <v>202</v>
      </c>
      <c r="J7" s="107" t="s">
        <v>203</v>
      </c>
      <c r="K7" s="216" t="s">
        <v>204</v>
      </c>
      <c r="L7" s="216" t="s">
        <v>205</v>
      </c>
      <c r="M7" s="216" t="s">
        <v>206</v>
      </c>
    </row>
    <row r="8" s="1" customFormat="1" ht="18" customHeight="1" spans="1:13">
      <c r="A8" s="217" t="s">
        <v>118</v>
      </c>
      <c r="B8" s="217" t="s">
        <v>119</v>
      </c>
      <c r="C8" s="24">
        <v>4280351.7</v>
      </c>
      <c r="D8" s="24">
        <v>4280351.7</v>
      </c>
      <c r="E8" s="24">
        <v>3045311.7</v>
      </c>
      <c r="F8" s="24">
        <v>2546864.92</v>
      </c>
      <c r="G8" s="24">
        <v>498446.78</v>
      </c>
      <c r="H8" s="24">
        <v>1235040</v>
      </c>
      <c r="I8" s="24"/>
      <c r="J8" s="24"/>
      <c r="K8" s="24"/>
      <c r="L8" s="24"/>
      <c r="M8" s="24"/>
    </row>
    <row r="9" s="1" customFormat="1" ht="18" customHeight="1" spans="1:13">
      <c r="A9" s="218" t="s">
        <v>120</v>
      </c>
      <c r="B9" s="218" t="s">
        <v>121</v>
      </c>
      <c r="C9" s="24">
        <v>3045311.7</v>
      </c>
      <c r="D9" s="24">
        <v>3045311.7</v>
      </c>
      <c r="E9" s="24">
        <v>3045311.7</v>
      </c>
      <c r="F9" s="24">
        <v>2546864.92</v>
      </c>
      <c r="G9" s="24">
        <v>498446.78</v>
      </c>
      <c r="H9" s="24"/>
      <c r="I9" s="24"/>
      <c r="J9" s="24"/>
      <c r="K9" s="24"/>
      <c r="L9" s="24"/>
      <c r="M9" s="24"/>
    </row>
    <row r="10" s="1" customFormat="1" ht="18" customHeight="1" spans="1:13">
      <c r="A10" s="219" t="s">
        <v>122</v>
      </c>
      <c r="B10" s="219" t="s">
        <v>123</v>
      </c>
      <c r="C10" s="24">
        <v>3045311.7</v>
      </c>
      <c r="D10" s="24">
        <v>3045311.7</v>
      </c>
      <c r="E10" s="24">
        <v>3045311.7</v>
      </c>
      <c r="F10" s="24">
        <v>2546864.92</v>
      </c>
      <c r="G10" s="24">
        <v>498446.78</v>
      </c>
      <c r="H10" s="24"/>
      <c r="I10" s="24"/>
      <c r="J10" s="24"/>
      <c r="K10" s="24"/>
      <c r="L10" s="24"/>
      <c r="M10" s="24"/>
    </row>
    <row r="11" s="1" customFormat="1" ht="18" customHeight="1" spans="1:13">
      <c r="A11" s="218" t="s">
        <v>124</v>
      </c>
      <c r="B11" s="218" t="s">
        <v>125</v>
      </c>
      <c r="C11" s="24">
        <v>1235040</v>
      </c>
      <c r="D11" s="24">
        <v>1235040</v>
      </c>
      <c r="E11" s="24"/>
      <c r="F11" s="24"/>
      <c r="G11" s="24"/>
      <c r="H11" s="24">
        <v>1235040</v>
      </c>
      <c r="I11" s="24"/>
      <c r="J11" s="24"/>
      <c r="K11" s="24"/>
      <c r="L11" s="24"/>
      <c r="M11" s="24"/>
    </row>
    <row r="12" s="1" customFormat="1" ht="18" customHeight="1" spans="1:13">
      <c r="A12" s="219" t="s">
        <v>126</v>
      </c>
      <c r="B12" s="219" t="s">
        <v>125</v>
      </c>
      <c r="C12" s="24">
        <v>1235040</v>
      </c>
      <c r="D12" s="24">
        <v>1235040</v>
      </c>
      <c r="E12" s="24"/>
      <c r="F12" s="24"/>
      <c r="G12" s="24"/>
      <c r="H12" s="24">
        <v>1235040</v>
      </c>
      <c r="I12" s="24"/>
      <c r="J12" s="24"/>
      <c r="K12" s="24"/>
      <c r="L12" s="24"/>
      <c r="M12" s="24"/>
    </row>
    <row r="13" s="1" customFormat="1" ht="18" customHeight="1" spans="1:13">
      <c r="A13" s="217" t="s">
        <v>127</v>
      </c>
      <c r="B13" s="217" t="s">
        <v>128</v>
      </c>
      <c r="C13" s="24">
        <v>348415.68</v>
      </c>
      <c r="D13" s="24">
        <v>348415.68</v>
      </c>
      <c r="E13" s="24">
        <v>348415.68</v>
      </c>
      <c r="F13" s="24">
        <v>348415.68</v>
      </c>
      <c r="G13" s="24"/>
      <c r="H13" s="24"/>
      <c r="I13" s="24"/>
      <c r="J13" s="24"/>
      <c r="K13" s="24"/>
      <c r="L13" s="24"/>
      <c r="M13" s="24"/>
    </row>
    <row r="14" s="1" customFormat="1" ht="18" customHeight="1" spans="1:13">
      <c r="A14" s="218" t="s">
        <v>129</v>
      </c>
      <c r="B14" s="218" t="s">
        <v>130</v>
      </c>
      <c r="C14" s="24">
        <v>348415.68</v>
      </c>
      <c r="D14" s="24">
        <v>348415.68</v>
      </c>
      <c r="E14" s="24">
        <v>348415.68</v>
      </c>
      <c r="F14" s="24">
        <v>348415.68</v>
      </c>
      <c r="G14" s="24"/>
      <c r="H14" s="24"/>
      <c r="I14" s="24"/>
      <c r="J14" s="24"/>
      <c r="K14" s="24"/>
      <c r="L14" s="24"/>
      <c r="M14" s="24"/>
    </row>
    <row r="15" s="1" customFormat="1" ht="18" customHeight="1" spans="1:13">
      <c r="A15" s="219" t="s">
        <v>131</v>
      </c>
      <c r="B15" s="219" t="s">
        <v>132</v>
      </c>
      <c r="C15" s="24">
        <v>1800</v>
      </c>
      <c r="D15" s="24">
        <v>1800</v>
      </c>
      <c r="E15" s="24">
        <v>1800</v>
      </c>
      <c r="F15" s="24">
        <v>1800</v>
      </c>
      <c r="G15" s="24"/>
      <c r="H15" s="24"/>
      <c r="I15" s="24"/>
      <c r="J15" s="24"/>
      <c r="K15" s="24"/>
      <c r="L15" s="24"/>
      <c r="M15" s="24"/>
    </row>
    <row r="16" s="1" customFormat="1" ht="18" customHeight="1" spans="1:13">
      <c r="A16" s="219" t="s">
        <v>133</v>
      </c>
      <c r="B16" s="219" t="s">
        <v>134</v>
      </c>
      <c r="C16" s="24">
        <v>346615.68</v>
      </c>
      <c r="D16" s="24">
        <v>346615.68</v>
      </c>
      <c r="E16" s="24">
        <v>346615.68</v>
      </c>
      <c r="F16" s="24">
        <v>346615.68</v>
      </c>
      <c r="G16" s="24"/>
      <c r="H16" s="24"/>
      <c r="I16" s="24"/>
      <c r="J16" s="24"/>
      <c r="K16" s="24"/>
      <c r="L16" s="24"/>
      <c r="M16" s="24"/>
    </row>
    <row r="17" s="1" customFormat="1" ht="18" customHeight="1" spans="1:13">
      <c r="A17" s="217" t="s">
        <v>135</v>
      </c>
      <c r="B17" s="217" t="s">
        <v>136</v>
      </c>
      <c r="C17" s="24">
        <v>187923.8</v>
      </c>
      <c r="D17" s="24">
        <v>187923.8</v>
      </c>
      <c r="E17" s="24">
        <v>187923.8</v>
      </c>
      <c r="F17" s="24">
        <v>187923.8</v>
      </c>
      <c r="G17" s="24"/>
      <c r="H17" s="24"/>
      <c r="I17" s="24"/>
      <c r="J17" s="24"/>
      <c r="K17" s="24"/>
      <c r="L17" s="24"/>
      <c r="M17" s="24"/>
    </row>
    <row r="18" s="1" customFormat="1" ht="18" customHeight="1" spans="1:13">
      <c r="A18" s="218" t="s">
        <v>137</v>
      </c>
      <c r="B18" s="218" t="s">
        <v>138</v>
      </c>
      <c r="C18" s="24">
        <v>187923.8</v>
      </c>
      <c r="D18" s="24">
        <v>187923.8</v>
      </c>
      <c r="E18" s="24">
        <v>187923.8</v>
      </c>
      <c r="F18" s="24">
        <v>187923.8</v>
      </c>
      <c r="G18" s="24"/>
      <c r="H18" s="24"/>
      <c r="I18" s="24"/>
      <c r="J18" s="24"/>
      <c r="K18" s="24"/>
      <c r="L18" s="24"/>
      <c r="M18" s="24"/>
    </row>
    <row r="19" s="1" customFormat="1" ht="18" customHeight="1" spans="1:13">
      <c r="A19" s="219" t="s">
        <v>139</v>
      </c>
      <c r="B19" s="219" t="s">
        <v>140</v>
      </c>
      <c r="C19" s="24">
        <v>169365.51</v>
      </c>
      <c r="D19" s="24">
        <v>169365.51</v>
      </c>
      <c r="E19" s="24">
        <v>169365.51</v>
      </c>
      <c r="F19" s="24">
        <v>169365.51</v>
      </c>
      <c r="G19" s="24"/>
      <c r="H19" s="24"/>
      <c r="I19" s="24"/>
      <c r="J19" s="24"/>
      <c r="K19" s="24"/>
      <c r="L19" s="24"/>
      <c r="M19" s="24"/>
    </row>
    <row r="20" s="1" customFormat="1" ht="18" customHeight="1" spans="1:13">
      <c r="A20" s="219" t="s">
        <v>141</v>
      </c>
      <c r="B20" s="219" t="s">
        <v>142</v>
      </c>
      <c r="C20" s="24">
        <v>13412.42</v>
      </c>
      <c r="D20" s="24">
        <v>13412.42</v>
      </c>
      <c r="E20" s="24">
        <v>13412.42</v>
      </c>
      <c r="F20" s="24">
        <v>13412.42</v>
      </c>
      <c r="G20" s="24"/>
      <c r="H20" s="24"/>
      <c r="I20" s="24"/>
      <c r="J20" s="24"/>
      <c r="K20" s="24"/>
      <c r="L20" s="24"/>
      <c r="M20" s="24"/>
    </row>
    <row r="21" s="1" customFormat="1" ht="18" customHeight="1" spans="1:13">
      <c r="A21" s="219" t="s">
        <v>143</v>
      </c>
      <c r="B21" s="219" t="s">
        <v>144</v>
      </c>
      <c r="C21" s="24">
        <v>5145.87</v>
      </c>
      <c r="D21" s="24">
        <v>5145.87</v>
      </c>
      <c r="E21" s="24">
        <v>5145.87</v>
      </c>
      <c r="F21" s="24">
        <v>5145.87</v>
      </c>
      <c r="G21" s="24"/>
      <c r="H21" s="24"/>
      <c r="I21" s="24"/>
      <c r="J21" s="24"/>
      <c r="K21" s="24"/>
      <c r="L21" s="24"/>
      <c r="M21" s="24"/>
    </row>
    <row r="22" s="1" customFormat="1" ht="18" customHeight="1" spans="1:13">
      <c r="A22" s="217" t="s">
        <v>145</v>
      </c>
      <c r="B22" s="217" t="s">
        <v>146</v>
      </c>
      <c r="C22" s="24">
        <v>246672</v>
      </c>
      <c r="D22" s="24">
        <v>246672</v>
      </c>
      <c r="E22" s="24">
        <v>246672</v>
      </c>
      <c r="F22" s="24">
        <v>246672</v>
      </c>
      <c r="G22" s="24"/>
      <c r="H22" s="24"/>
      <c r="I22" s="24"/>
      <c r="J22" s="24"/>
      <c r="K22" s="24"/>
      <c r="L22" s="24"/>
      <c r="M22" s="24"/>
    </row>
    <row r="23" s="1" customFormat="1" ht="18" customHeight="1" spans="1:13">
      <c r="A23" s="218" t="s">
        <v>147</v>
      </c>
      <c r="B23" s="218" t="s">
        <v>148</v>
      </c>
      <c r="C23" s="24">
        <v>246672</v>
      </c>
      <c r="D23" s="24">
        <v>246672</v>
      </c>
      <c r="E23" s="24">
        <v>246672</v>
      </c>
      <c r="F23" s="24">
        <v>246672</v>
      </c>
      <c r="G23" s="24"/>
      <c r="H23" s="24"/>
      <c r="I23" s="24"/>
      <c r="J23" s="24"/>
      <c r="K23" s="24"/>
      <c r="L23" s="24"/>
      <c r="M23" s="24"/>
    </row>
    <row r="24" s="1" customFormat="1" ht="18" customHeight="1" spans="1:13">
      <c r="A24" s="219" t="s">
        <v>149</v>
      </c>
      <c r="B24" s="219" t="s">
        <v>150</v>
      </c>
      <c r="C24" s="24">
        <v>246672</v>
      </c>
      <c r="D24" s="24">
        <v>246672</v>
      </c>
      <c r="E24" s="24">
        <v>246672</v>
      </c>
      <c r="F24" s="24">
        <v>246672</v>
      </c>
      <c r="G24" s="24"/>
      <c r="H24" s="24"/>
      <c r="I24" s="24"/>
      <c r="J24" s="24"/>
      <c r="K24" s="24"/>
      <c r="L24" s="24"/>
      <c r="M24" s="24"/>
    </row>
    <row r="25" ht="18.75" customHeight="1" spans="1:13">
      <c r="A25" s="54" t="s">
        <v>98</v>
      </c>
      <c r="B25" s="54" t="s">
        <v>98</v>
      </c>
      <c r="C25" s="189"/>
      <c r="D25" s="220" t="s">
        <v>98</v>
      </c>
      <c r="E25" s="220" t="s">
        <v>98</v>
      </c>
      <c r="F25" s="220" t="s">
        <v>98</v>
      </c>
      <c r="G25" s="220" t="s">
        <v>98</v>
      </c>
      <c r="H25" s="220" t="s">
        <v>98</v>
      </c>
      <c r="I25" s="220" t="s">
        <v>98</v>
      </c>
      <c r="J25" s="220" t="s">
        <v>98</v>
      </c>
      <c r="K25" s="220" t="s">
        <v>98</v>
      </c>
      <c r="L25" s="220" t="s">
        <v>98</v>
      </c>
      <c r="M25" s="220" t="s">
        <v>98</v>
      </c>
    </row>
    <row r="26" ht="18" customHeight="1" spans="1:13">
      <c r="A26" s="221" t="s">
        <v>151</v>
      </c>
      <c r="B26" s="221" t="s">
        <v>151</v>
      </c>
      <c r="C26" s="19">
        <v>5063363.18</v>
      </c>
      <c r="D26" s="19">
        <v>5063363.18</v>
      </c>
      <c r="E26" s="19">
        <v>3828323.18</v>
      </c>
      <c r="F26" s="19">
        <v>3329876.4</v>
      </c>
      <c r="G26" s="19">
        <v>498446.78</v>
      </c>
      <c r="H26" s="19">
        <v>1235040</v>
      </c>
      <c r="I26" s="222" t="s">
        <v>98</v>
      </c>
      <c r="J26" s="222" t="s">
        <v>98</v>
      </c>
      <c r="K26" s="222" t="s">
        <v>98</v>
      </c>
      <c r="L26" s="222" t="s">
        <v>98</v>
      </c>
      <c r="M26" s="222" t="s">
        <v>98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6:B26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28" sqref="F28"/>
    </sheetView>
  </sheetViews>
  <sheetFormatPr defaultColWidth="9" defaultRowHeight="15.6" outlineLevelCol="5"/>
  <cols>
    <col min="1" max="2" width="27.4259259259259" style="194" customWidth="1"/>
    <col min="3" max="3" width="17.287037037037" style="195" customWidth="1"/>
    <col min="4" max="5" width="26.287037037037" style="196" customWidth="1"/>
    <col min="6" max="6" width="18.712962962963" style="196" customWidth="1"/>
    <col min="7" max="16384" width="9" style="75"/>
  </cols>
  <sheetData>
    <row r="1" ht="12" customHeight="1" spans="1:6">
      <c r="A1" s="197"/>
      <c r="B1" s="197"/>
      <c r="C1" s="113"/>
      <c r="D1" s="75"/>
      <c r="E1" s="75"/>
      <c r="F1" s="198"/>
    </row>
    <row r="2" ht="25.5" customHeight="1" spans="1:6">
      <c r="A2" s="199" t="s">
        <v>8</v>
      </c>
      <c r="B2" s="199"/>
      <c r="C2" s="199"/>
      <c r="D2" s="199"/>
      <c r="E2" s="200"/>
      <c r="F2" s="200"/>
    </row>
    <row r="3" ht="15.75" customHeight="1" spans="1:6">
      <c r="A3" s="201" t="str">
        <f>"部门名称："&amp;封面!$A$2</f>
        <v>部门名称：中国共产党宾川县委员会政法委员会</v>
      </c>
      <c r="B3" s="197"/>
      <c r="C3" s="113"/>
      <c r="D3" s="75"/>
      <c r="E3" s="75"/>
      <c r="F3" s="202" t="s">
        <v>21</v>
      </c>
    </row>
    <row r="4" s="193" customFormat="1" ht="19.5" customHeight="1" spans="1:6">
      <c r="A4" s="203" t="s">
        <v>207</v>
      </c>
      <c r="B4" s="204" t="s">
        <v>208</v>
      </c>
      <c r="C4" s="205" t="s">
        <v>209</v>
      </c>
      <c r="D4" s="206"/>
      <c r="E4" s="207"/>
      <c r="F4" s="204" t="s">
        <v>210</v>
      </c>
    </row>
    <row r="5" s="193" customFormat="1" ht="19.5" customHeight="1" spans="1:6">
      <c r="A5" s="208"/>
      <c r="B5" s="209"/>
      <c r="C5" s="210" t="s">
        <v>81</v>
      </c>
      <c r="D5" s="210" t="s">
        <v>211</v>
      </c>
      <c r="E5" s="210" t="s">
        <v>212</v>
      </c>
      <c r="F5" s="209"/>
    </row>
    <row r="6" s="193" customFormat="1" ht="15.95" customHeight="1" spans="1:6">
      <c r="A6" s="211" t="s">
        <v>213</v>
      </c>
      <c r="B6" s="211">
        <v>2</v>
      </c>
      <c r="C6" s="212" t="s">
        <v>214</v>
      </c>
      <c r="D6" s="211">
        <v>4</v>
      </c>
      <c r="E6" s="211">
        <v>5</v>
      </c>
      <c r="F6" s="211">
        <v>6</v>
      </c>
    </row>
    <row r="7" s="1" customFormat="1" ht="17.25" customHeight="1" spans="1:6">
      <c r="A7" s="19">
        <v>56000</v>
      </c>
      <c r="B7" s="24"/>
      <c r="C7" s="19">
        <v>48000</v>
      </c>
      <c r="D7" s="24"/>
      <c r="E7" s="24">
        <v>48000</v>
      </c>
      <c r="F7" s="24">
        <v>8000</v>
      </c>
    </row>
    <row r="8" ht="15.95" customHeight="1" spans="1:6">
      <c r="A8" s="213"/>
      <c r="B8" s="213"/>
      <c r="C8" s="214"/>
      <c r="D8" s="213"/>
      <c r="E8" s="213"/>
      <c r="F8" s="213"/>
    </row>
    <row r="9" spans="1:1">
      <c r="A9" s="3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46"/>
  <sheetViews>
    <sheetView showZeros="0" view="pageBreakPreview" zoomScaleNormal="85" workbookViewId="0">
      <pane xSplit="2" ySplit="8" topLeftCell="F39" activePane="bottomRight" state="frozen"/>
      <selection/>
      <selection pane="topRight"/>
      <selection pane="bottomLeft"/>
      <selection pane="bottomRight" activeCell="H10" sqref="H10:H43"/>
    </sheetView>
  </sheetViews>
  <sheetFormatPr defaultColWidth="9.13888888888889" defaultRowHeight="14.25" customHeight="1"/>
  <cols>
    <col min="1" max="1" width="19.4259259259259" style="136" customWidth="1"/>
    <col min="2" max="2" width="14.8518518518519" style="136" customWidth="1"/>
    <col min="3" max="3" width="20.712962962963" style="136" customWidth="1"/>
    <col min="4" max="5" width="15.1388888888889" style="136" customWidth="1"/>
    <col min="6" max="8" width="14.287037037037" style="136" customWidth="1"/>
    <col min="9" max="9" width="13.712962962963" style="183" customWidth="1"/>
    <col min="10" max="10" width="13.5740740740741" style="183" customWidth="1"/>
    <col min="11" max="11" width="14.5740740740741" style="183" customWidth="1"/>
    <col min="12" max="24" width="12.1388888888889" style="183" customWidth="1"/>
    <col min="25" max="25" width="13.4259259259259" style="183" customWidth="1"/>
    <col min="26" max="30" width="12.1388888888889" style="183" customWidth="1"/>
    <col min="31" max="16384" width="9.13888888888889" style="34"/>
  </cols>
  <sheetData>
    <row r="1" s="75" customFormat="1" ht="12" customHeight="1" spans="1:30">
      <c r="A1" s="184"/>
      <c r="B1" s="184"/>
      <c r="C1" s="184"/>
      <c r="D1" s="184"/>
      <c r="E1" s="184"/>
      <c r="F1" s="184"/>
      <c r="G1" s="184"/>
      <c r="H1" s="184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91"/>
    </row>
    <row r="2" s="75" customFormat="1" ht="39" customHeight="1" spans="1:3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="95" customFormat="1" ht="24" customHeight="1" spans="1:30">
      <c r="A3" s="101" t="str">
        <f>"部门名称："&amp;封面!$A$2</f>
        <v>部门名称：中国共产党宾川县委员会政法委员会</v>
      </c>
      <c r="B3" s="185"/>
      <c r="C3" s="185"/>
      <c r="D3" s="185"/>
      <c r="E3" s="185"/>
      <c r="F3" s="185"/>
      <c r="G3" s="185"/>
      <c r="H3" s="185"/>
      <c r="Y3" s="80"/>
      <c r="Z3" s="80"/>
      <c r="AA3" s="80"/>
      <c r="AB3" s="80"/>
      <c r="AC3" s="192" t="s">
        <v>21</v>
      </c>
      <c r="AD3" s="192"/>
    </row>
    <row r="4" ht="18" customHeight="1" spans="1:30">
      <c r="A4" s="144" t="s">
        <v>215</v>
      </c>
      <c r="B4" s="144" t="s">
        <v>216</v>
      </c>
      <c r="C4" s="144" t="s">
        <v>217</v>
      </c>
      <c r="D4" s="144" t="s">
        <v>218</v>
      </c>
      <c r="E4" s="144" t="s">
        <v>219</v>
      </c>
      <c r="F4" s="144" t="s">
        <v>220</v>
      </c>
      <c r="G4" s="144" t="s">
        <v>221</v>
      </c>
      <c r="H4" s="81" t="s">
        <v>79</v>
      </c>
      <c r="I4" s="176" t="s">
        <v>80</v>
      </c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8"/>
      <c r="Y4" s="104" t="s">
        <v>67</v>
      </c>
      <c r="Z4" s="115"/>
      <c r="AA4" s="115"/>
      <c r="AB4" s="115"/>
      <c r="AC4" s="115"/>
      <c r="AD4" s="121"/>
    </row>
    <row r="5" ht="18" customHeight="1" spans="1:30">
      <c r="A5" s="144"/>
      <c r="B5" s="144"/>
      <c r="C5" s="144"/>
      <c r="D5" s="144"/>
      <c r="E5" s="144"/>
      <c r="F5" s="144"/>
      <c r="G5" s="144"/>
      <c r="H5" s="186"/>
      <c r="I5" s="103" t="s">
        <v>81</v>
      </c>
      <c r="J5" s="68" t="s">
        <v>82</v>
      </c>
      <c r="K5" s="68"/>
      <c r="L5" s="68"/>
      <c r="M5" s="68"/>
      <c r="N5" s="68"/>
      <c r="O5" s="68"/>
      <c r="P5" s="103" t="s">
        <v>83</v>
      </c>
      <c r="Q5" s="103" t="s">
        <v>84</v>
      </c>
      <c r="R5" s="103" t="s">
        <v>85</v>
      </c>
      <c r="S5" s="68" t="s">
        <v>86</v>
      </c>
      <c r="T5" s="68"/>
      <c r="U5" s="68"/>
      <c r="V5" s="68"/>
      <c r="W5" s="68"/>
      <c r="X5" s="68"/>
      <c r="Y5" s="103" t="s">
        <v>81</v>
      </c>
      <c r="Z5" s="103" t="s">
        <v>82</v>
      </c>
      <c r="AA5" s="103" t="s">
        <v>83</v>
      </c>
      <c r="AB5" s="103" t="s">
        <v>84</v>
      </c>
      <c r="AC5" s="103" t="s">
        <v>85</v>
      </c>
      <c r="AD5" s="103" t="s">
        <v>86</v>
      </c>
    </row>
    <row r="6" ht="18" customHeight="1" spans="1:30">
      <c r="A6" s="144"/>
      <c r="B6" s="144"/>
      <c r="C6" s="144"/>
      <c r="D6" s="144"/>
      <c r="E6" s="144"/>
      <c r="F6" s="144"/>
      <c r="G6" s="144"/>
      <c r="H6" s="186"/>
      <c r="I6" s="105"/>
      <c r="J6" s="68" t="s">
        <v>222</v>
      </c>
      <c r="K6" s="68"/>
      <c r="L6" s="68" t="s">
        <v>223</v>
      </c>
      <c r="M6" s="68" t="s">
        <v>224</v>
      </c>
      <c r="N6" s="68" t="s">
        <v>225</v>
      </c>
      <c r="O6" s="68" t="s">
        <v>226</v>
      </c>
      <c r="P6" s="105"/>
      <c r="Q6" s="105"/>
      <c r="R6" s="105"/>
      <c r="S6" s="103" t="s">
        <v>81</v>
      </c>
      <c r="T6" s="103" t="s">
        <v>87</v>
      </c>
      <c r="U6" s="103" t="s">
        <v>88</v>
      </c>
      <c r="V6" s="103" t="s">
        <v>89</v>
      </c>
      <c r="W6" s="103" t="s">
        <v>90</v>
      </c>
      <c r="X6" s="103" t="s">
        <v>91</v>
      </c>
      <c r="Y6" s="105"/>
      <c r="Z6" s="105"/>
      <c r="AA6" s="105"/>
      <c r="AB6" s="105"/>
      <c r="AC6" s="105"/>
      <c r="AD6" s="105"/>
    </row>
    <row r="7" ht="30" customHeight="1" spans="1:30">
      <c r="A7" s="144"/>
      <c r="B7" s="144"/>
      <c r="C7" s="144"/>
      <c r="D7" s="144"/>
      <c r="E7" s="144"/>
      <c r="F7" s="144"/>
      <c r="G7" s="144"/>
      <c r="H7" s="84"/>
      <c r="I7" s="106"/>
      <c r="J7" s="68" t="s">
        <v>222</v>
      </c>
      <c r="K7" s="68" t="s">
        <v>227</v>
      </c>
      <c r="L7" s="68"/>
      <c r="M7" s="68"/>
      <c r="N7" s="68"/>
      <c r="O7" s="68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ht="18" customHeight="1" spans="1:30">
      <c r="A8" s="187" t="s">
        <v>194</v>
      </c>
      <c r="B8" s="187" t="s">
        <v>195</v>
      </c>
      <c r="C8" s="187" t="s">
        <v>228</v>
      </c>
      <c r="D8" s="187" t="s">
        <v>229</v>
      </c>
      <c r="E8" s="187" t="s">
        <v>230</v>
      </c>
      <c r="F8" s="187" t="s">
        <v>199</v>
      </c>
      <c r="G8" s="187" t="s">
        <v>200</v>
      </c>
      <c r="H8" s="187" t="s">
        <v>231</v>
      </c>
      <c r="I8" s="187" t="s">
        <v>232</v>
      </c>
      <c r="J8" s="187" t="s">
        <v>233</v>
      </c>
      <c r="K8" s="187" t="s">
        <v>204</v>
      </c>
      <c r="L8" s="187" t="s">
        <v>205</v>
      </c>
      <c r="M8" s="187" t="s">
        <v>206</v>
      </c>
      <c r="N8" s="187" t="s">
        <v>234</v>
      </c>
      <c r="O8" s="187" t="s">
        <v>235</v>
      </c>
      <c r="P8" s="187" t="s">
        <v>236</v>
      </c>
      <c r="Q8" s="187" t="s">
        <v>237</v>
      </c>
      <c r="R8" s="187" t="s">
        <v>238</v>
      </c>
      <c r="S8" s="187" t="s">
        <v>239</v>
      </c>
      <c r="T8" s="187" t="s">
        <v>240</v>
      </c>
      <c r="U8" s="187" t="s">
        <v>241</v>
      </c>
      <c r="V8" s="187" t="s">
        <v>242</v>
      </c>
      <c r="W8" s="187" t="s">
        <v>243</v>
      </c>
      <c r="X8" s="187" t="s">
        <v>244</v>
      </c>
      <c r="Y8" s="187" t="s">
        <v>245</v>
      </c>
      <c r="Z8" s="187" t="s">
        <v>246</v>
      </c>
      <c r="AA8" s="187" t="s">
        <v>247</v>
      </c>
      <c r="AB8" s="187" t="s">
        <v>248</v>
      </c>
      <c r="AC8" s="187" t="s">
        <v>249</v>
      </c>
      <c r="AD8" s="187" t="s">
        <v>250</v>
      </c>
    </row>
    <row r="9" s="1" customFormat="1" ht="27" customHeight="1" spans="1:30">
      <c r="A9" s="173" t="s">
        <v>0</v>
      </c>
      <c r="B9" s="173"/>
      <c r="C9" s="173"/>
      <c r="D9" s="173"/>
      <c r="E9" s="173"/>
      <c r="F9" s="173"/>
      <c r="G9" s="173"/>
      <c r="H9" s="179">
        <v>3828323.18</v>
      </c>
      <c r="I9" s="179">
        <v>3828323.18</v>
      </c>
      <c r="J9" s="179">
        <v>3828323.18</v>
      </c>
      <c r="K9" s="179"/>
      <c r="L9" s="179">
        <v>1148496.95</v>
      </c>
      <c r="M9" s="179"/>
      <c r="N9" s="179">
        <v>2679826.23</v>
      </c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</row>
    <row r="10" s="1" customFormat="1" ht="27" customHeight="1" spans="1:30">
      <c r="A10" s="188" t="s">
        <v>0</v>
      </c>
      <c r="B10" s="173" t="s">
        <v>251</v>
      </c>
      <c r="C10" s="173" t="s">
        <v>252</v>
      </c>
      <c r="D10" s="173" t="s">
        <v>122</v>
      </c>
      <c r="E10" s="173" t="s">
        <v>123</v>
      </c>
      <c r="F10" s="173" t="s">
        <v>253</v>
      </c>
      <c r="G10" s="173" t="s">
        <v>254</v>
      </c>
      <c r="H10" s="179">
        <v>955236</v>
      </c>
      <c r="I10" s="179">
        <v>955236</v>
      </c>
      <c r="J10" s="179">
        <v>955236</v>
      </c>
      <c r="K10" s="179"/>
      <c r="L10" s="179">
        <v>286570.8</v>
      </c>
      <c r="M10" s="179"/>
      <c r="N10" s="179">
        <v>668665.2</v>
      </c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2"/>
      <c r="AD10" s="182"/>
    </row>
    <row r="11" s="1" customFormat="1" ht="27" customHeight="1" spans="1:30">
      <c r="A11" s="188" t="s">
        <v>0</v>
      </c>
      <c r="B11" s="173" t="s">
        <v>251</v>
      </c>
      <c r="C11" s="173" t="s">
        <v>252</v>
      </c>
      <c r="D11" s="173" t="s">
        <v>122</v>
      </c>
      <c r="E11" s="173" t="s">
        <v>123</v>
      </c>
      <c r="F11" s="173" t="s">
        <v>255</v>
      </c>
      <c r="G11" s="173" t="s">
        <v>256</v>
      </c>
      <c r="H11" s="179">
        <v>201000</v>
      </c>
      <c r="I11" s="179">
        <v>201000</v>
      </c>
      <c r="J11" s="179">
        <v>201000</v>
      </c>
      <c r="K11" s="179"/>
      <c r="L11" s="179">
        <v>60300</v>
      </c>
      <c r="M11" s="179"/>
      <c r="N11" s="179">
        <v>140700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82"/>
      <c r="AD11" s="182"/>
    </row>
    <row r="12" s="1" customFormat="1" ht="27" customHeight="1" spans="1:30">
      <c r="A12" s="188" t="s">
        <v>0</v>
      </c>
      <c r="B12" s="173" t="s">
        <v>251</v>
      </c>
      <c r="C12" s="173" t="s">
        <v>252</v>
      </c>
      <c r="D12" s="173" t="s">
        <v>122</v>
      </c>
      <c r="E12" s="173" t="s">
        <v>123</v>
      </c>
      <c r="F12" s="173" t="s">
        <v>255</v>
      </c>
      <c r="G12" s="173" t="s">
        <v>256</v>
      </c>
      <c r="H12" s="179">
        <v>1029228</v>
      </c>
      <c r="I12" s="179">
        <v>1029228</v>
      </c>
      <c r="J12" s="179">
        <v>1029228</v>
      </c>
      <c r="K12" s="179"/>
      <c r="L12" s="179">
        <v>308768.4</v>
      </c>
      <c r="M12" s="179"/>
      <c r="N12" s="179">
        <v>720459.6</v>
      </c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82"/>
      <c r="AD12" s="182"/>
    </row>
    <row r="13" s="1" customFormat="1" ht="27" customHeight="1" spans="1:30">
      <c r="A13" s="188" t="s">
        <v>0</v>
      </c>
      <c r="B13" s="173" t="s">
        <v>251</v>
      </c>
      <c r="C13" s="173" t="s">
        <v>252</v>
      </c>
      <c r="D13" s="173" t="s">
        <v>122</v>
      </c>
      <c r="E13" s="173" t="s">
        <v>123</v>
      </c>
      <c r="F13" s="173" t="s">
        <v>257</v>
      </c>
      <c r="G13" s="173" t="s">
        <v>258</v>
      </c>
      <c r="H13" s="179">
        <v>75603</v>
      </c>
      <c r="I13" s="179">
        <v>75603</v>
      </c>
      <c r="J13" s="179">
        <v>75603</v>
      </c>
      <c r="K13" s="179"/>
      <c r="L13" s="179">
        <v>22680.9</v>
      </c>
      <c r="M13" s="179"/>
      <c r="N13" s="179">
        <v>52922.1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82"/>
      <c r="AD13" s="182"/>
    </row>
    <row r="14" s="1" customFormat="1" ht="27" customHeight="1" spans="1:30">
      <c r="A14" s="188" t="s">
        <v>0</v>
      </c>
      <c r="B14" s="173" t="s">
        <v>251</v>
      </c>
      <c r="C14" s="173" t="s">
        <v>252</v>
      </c>
      <c r="D14" s="173" t="s">
        <v>122</v>
      </c>
      <c r="E14" s="173" t="s">
        <v>123</v>
      </c>
      <c r="F14" s="173" t="s">
        <v>257</v>
      </c>
      <c r="G14" s="173" t="s">
        <v>258</v>
      </c>
      <c r="H14" s="179">
        <v>3600</v>
      </c>
      <c r="I14" s="179">
        <v>3600</v>
      </c>
      <c r="J14" s="179">
        <v>3600</v>
      </c>
      <c r="K14" s="179"/>
      <c r="L14" s="179">
        <v>1080</v>
      </c>
      <c r="M14" s="179"/>
      <c r="N14" s="179">
        <v>2520</v>
      </c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2"/>
      <c r="AD14" s="182"/>
    </row>
    <row r="15" s="1" customFormat="1" ht="27" customHeight="1" spans="1:30">
      <c r="A15" s="188" t="s">
        <v>0</v>
      </c>
      <c r="B15" s="173" t="s">
        <v>259</v>
      </c>
      <c r="C15" s="173" t="s">
        <v>260</v>
      </c>
      <c r="D15" s="173" t="s">
        <v>122</v>
      </c>
      <c r="E15" s="173" t="s">
        <v>123</v>
      </c>
      <c r="F15" s="173" t="s">
        <v>261</v>
      </c>
      <c r="G15" s="173" t="s">
        <v>262</v>
      </c>
      <c r="H15" s="179">
        <v>3500.92</v>
      </c>
      <c r="I15" s="179">
        <v>3500.92</v>
      </c>
      <c r="J15" s="179">
        <v>3500.92</v>
      </c>
      <c r="K15" s="179"/>
      <c r="L15" s="179">
        <v>1050.28</v>
      </c>
      <c r="M15" s="179"/>
      <c r="N15" s="179">
        <v>2450.64</v>
      </c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82"/>
      <c r="AD15" s="182"/>
    </row>
    <row r="16" s="1" customFormat="1" ht="27" customHeight="1" spans="1:30">
      <c r="A16" s="188" t="s">
        <v>0</v>
      </c>
      <c r="B16" s="173" t="s">
        <v>259</v>
      </c>
      <c r="C16" s="173" t="s">
        <v>260</v>
      </c>
      <c r="D16" s="173" t="s">
        <v>133</v>
      </c>
      <c r="E16" s="173" t="s">
        <v>134</v>
      </c>
      <c r="F16" s="173" t="s">
        <v>263</v>
      </c>
      <c r="G16" s="173" t="s">
        <v>264</v>
      </c>
      <c r="H16" s="179">
        <v>346615.68</v>
      </c>
      <c r="I16" s="179">
        <v>346615.68</v>
      </c>
      <c r="J16" s="179">
        <v>346615.68</v>
      </c>
      <c r="K16" s="179"/>
      <c r="L16" s="179">
        <v>103984.7</v>
      </c>
      <c r="M16" s="179"/>
      <c r="N16" s="179">
        <v>242630.98</v>
      </c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2"/>
      <c r="AD16" s="182"/>
    </row>
    <row r="17" s="1" customFormat="1" ht="27" customHeight="1" spans="1:30">
      <c r="A17" s="188" t="s">
        <v>0</v>
      </c>
      <c r="B17" s="173" t="s">
        <v>259</v>
      </c>
      <c r="C17" s="173" t="s">
        <v>260</v>
      </c>
      <c r="D17" s="173" t="s">
        <v>139</v>
      </c>
      <c r="E17" s="173" t="s">
        <v>140</v>
      </c>
      <c r="F17" s="173" t="s">
        <v>265</v>
      </c>
      <c r="G17" s="173" t="s">
        <v>266</v>
      </c>
      <c r="H17" s="179">
        <v>5280</v>
      </c>
      <c r="I17" s="179">
        <v>5280</v>
      </c>
      <c r="J17" s="179">
        <v>5280</v>
      </c>
      <c r="K17" s="179"/>
      <c r="L17" s="179">
        <v>1584</v>
      </c>
      <c r="M17" s="179"/>
      <c r="N17" s="179">
        <v>3696</v>
      </c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82"/>
      <c r="AD17" s="182"/>
    </row>
    <row r="18" s="1" customFormat="1" ht="27" customHeight="1" spans="1:30">
      <c r="A18" s="188" t="s">
        <v>0</v>
      </c>
      <c r="B18" s="173" t="s">
        <v>259</v>
      </c>
      <c r="C18" s="173" t="s">
        <v>260</v>
      </c>
      <c r="D18" s="173" t="s">
        <v>139</v>
      </c>
      <c r="E18" s="173" t="s">
        <v>140</v>
      </c>
      <c r="F18" s="173" t="s">
        <v>265</v>
      </c>
      <c r="G18" s="173" t="s">
        <v>266</v>
      </c>
      <c r="H18" s="179">
        <v>164085.51</v>
      </c>
      <c r="I18" s="179">
        <v>164085.51</v>
      </c>
      <c r="J18" s="179">
        <v>164085.51</v>
      </c>
      <c r="K18" s="179"/>
      <c r="L18" s="179">
        <v>49225.65</v>
      </c>
      <c r="M18" s="179"/>
      <c r="N18" s="179">
        <v>114859.86</v>
      </c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82"/>
      <c r="AD18" s="182"/>
    </row>
    <row r="19" s="1" customFormat="1" ht="27" customHeight="1" spans="1:30">
      <c r="A19" s="188" t="s">
        <v>0</v>
      </c>
      <c r="B19" s="173" t="s">
        <v>259</v>
      </c>
      <c r="C19" s="173" t="s">
        <v>260</v>
      </c>
      <c r="D19" s="173" t="s">
        <v>141</v>
      </c>
      <c r="E19" s="173" t="s">
        <v>142</v>
      </c>
      <c r="F19" s="173" t="s">
        <v>265</v>
      </c>
      <c r="G19" s="173" t="s">
        <v>266</v>
      </c>
      <c r="H19" s="179">
        <v>12932.42</v>
      </c>
      <c r="I19" s="179">
        <v>12932.42</v>
      </c>
      <c r="J19" s="179">
        <v>12932.42</v>
      </c>
      <c r="K19" s="179"/>
      <c r="L19" s="179">
        <v>3879.73</v>
      </c>
      <c r="M19" s="179"/>
      <c r="N19" s="179">
        <v>9052.69</v>
      </c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82"/>
      <c r="AD19" s="182"/>
    </row>
    <row r="20" s="1" customFormat="1" ht="27" customHeight="1" spans="1:30">
      <c r="A20" s="188" t="s">
        <v>0</v>
      </c>
      <c r="B20" s="173" t="s">
        <v>259</v>
      </c>
      <c r="C20" s="173" t="s">
        <v>260</v>
      </c>
      <c r="D20" s="173" t="s">
        <v>141</v>
      </c>
      <c r="E20" s="173" t="s">
        <v>142</v>
      </c>
      <c r="F20" s="173" t="s">
        <v>265</v>
      </c>
      <c r="G20" s="173" t="s">
        <v>266</v>
      </c>
      <c r="H20" s="179">
        <v>480</v>
      </c>
      <c r="I20" s="179">
        <v>480</v>
      </c>
      <c r="J20" s="179">
        <v>480</v>
      </c>
      <c r="K20" s="179"/>
      <c r="L20" s="179">
        <v>144</v>
      </c>
      <c r="M20" s="179"/>
      <c r="N20" s="179">
        <v>336</v>
      </c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2"/>
      <c r="AD20" s="182"/>
    </row>
    <row r="21" s="1" customFormat="1" ht="27" customHeight="1" spans="1:30">
      <c r="A21" s="188" t="s">
        <v>0</v>
      </c>
      <c r="B21" s="173" t="s">
        <v>259</v>
      </c>
      <c r="C21" s="173" t="s">
        <v>260</v>
      </c>
      <c r="D21" s="173" t="s">
        <v>143</v>
      </c>
      <c r="E21" s="173" t="s">
        <v>144</v>
      </c>
      <c r="F21" s="173" t="s">
        <v>261</v>
      </c>
      <c r="G21" s="173" t="s">
        <v>262</v>
      </c>
      <c r="H21" s="179">
        <v>4769.93</v>
      </c>
      <c r="I21" s="179">
        <v>4769.93</v>
      </c>
      <c r="J21" s="179">
        <v>4769.93</v>
      </c>
      <c r="K21" s="179"/>
      <c r="L21" s="179">
        <v>1430.98</v>
      </c>
      <c r="M21" s="179"/>
      <c r="N21" s="179">
        <v>3338.95</v>
      </c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82"/>
      <c r="AD21" s="182"/>
    </row>
    <row r="22" s="1" customFormat="1" ht="27" customHeight="1" spans="1:30">
      <c r="A22" s="188" t="s">
        <v>0</v>
      </c>
      <c r="B22" s="173" t="s">
        <v>259</v>
      </c>
      <c r="C22" s="173" t="s">
        <v>260</v>
      </c>
      <c r="D22" s="173" t="s">
        <v>143</v>
      </c>
      <c r="E22" s="173" t="s">
        <v>144</v>
      </c>
      <c r="F22" s="173" t="s">
        <v>261</v>
      </c>
      <c r="G22" s="173" t="s">
        <v>262</v>
      </c>
      <c r="H22" s="179">
        <v>375.94</v>
      </c>
      <c r="I22" s="179">
        <v>375.94</v>
      </c>
      <c r="J22" s="179">
        <v>375.94</v>
      </c>
      <c r="K22" s="179"/>
      <c r="L22" s="179">
        <v>112.78</v>
      </c>
      <c r="M22" s="179"/>
      <c r="N22" s="179">
        <v>263.16</v>
      </c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82"/>
      <c r="AD22" s="182"/>
    </row>
    <row r="23" s="1" customFormat="1" ht="27" customHeight="1" spans="1:30">
      <c r="A23" s="188" t="s">
        <v>0</v>
      </c>
      <c r="B23" s="173" t="s">
        <v>267</v>
      </c>
      <c r="C23" s="173" t="s">
        <v>150</v>
      </c>
      <c r="D23" s="173" t="s">
        <v>149</v>
      </c>
      <c r="E23" s="173" t="s">
        <v>150</v>
      </c>
      <c r="F23" s="173" t="s">
        <v>268</v>
      </c>
      <c r="G23" s="173" t="s">
        <v>150</v>
      </c>
      <c r="H23" s="179">
        <v>246672</v>
      </c>
      <c r="I23" s="179">
        <v>246672</v>
      </c>
      <c r="J23" s="179">
        <v>246672</v>
      </c>
      <c r="K23" s="179"/>
      <c r="L23" s="179">
        <v>74001.6</v>
      </c>
      <c r="M23" s="179"/>
      <c r="N23" s="179">
        <v>172670.4</v>
      </c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82"/>
      <c r="AD23" s="182"/>
    </row>
    <row r="24" s="1" customFormat="1" ht="27" customHeight="1" spans="1:30">
      <c r="A24" s="188" t="s">
        <v>0</v>
      </c>
      <c r="B24" s="173" t="s">
        <v>269</v>
      </c>
      <c r="C24" s="173" t="s">
        <v>270</v>
      </c>
      <c r="D24" s="173" t="s">
        <v>122</v>
      </c>
      <c r="E24" s="173" t="s">
        <v>123</v>
      </c>
      <c r="F24" s="173" t="s">
        <v>271</v>
      </c>
      <c r="G24" s="173" t="s">
        <v>272</v>
      </c>
      <c r="H24" s="179">
        <v>48000</v>
      </c>
      <c r="I24" s="179">
        <v>48000</v>
      </c>
      <c r="J24" s="179">
        <v>48000</v>
      </c>
      <c r="K24" s="179"/>
      <c r="L24" s="179">
        <v>14400</v>
      </c>
      <c r="M24" s="179"/>
      <c r="N24" s="179">
        <v>33600</v>
      </c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82"/>
      <c r="AD24" s="182"/>
    </row>
    <row r="25" s="1" customFormat="1" ht="27" customHeight="1" spans="1:30">
      <c r="A25" s="188" t="s">
        <v>0</v>
      </c>
      <c r="B25" s="173" t="s">
        <v>273</v>
      </c>
      <c r="C25" s="173" t="s">
        <v>274</v>
      </c>
      <c r="D25" s="173" t="s">
        <v>122</v>
      </c>
      <c r="E25" s="173" t="s">
        <v>123</v>
      </c>
      <c r="F25" s="173" t="s">
        <v>275</v>
      </c>
      <c r="G25" s="173" t="s">
        <v>276</v>
      </c>
      <c r="H25" s="179">
        <v>156600</v>
      </c>
      <c r="I25" s="179">
        <v>156600</v>
      </c>
      <c r="J25" s="179">
        <v>156600</v>
      </c>
      <c r="K25" s="179"/>
      <c r="L25" s="179">
        <v>46980</v>
      </c>
      <c r="M25" s="179"/>
      <c r="N25" s="179">
        <v>109620</v>
      </c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82"/>
      <c r="AD25" s="182"/>
    </row>
    <row r="26" s="1" customFormat="1" ht="27" customHeight="1" spans="1:30">
      <c r="A26" s="188" t="s">
        <v>0</v>
      </c>
      <c r="B26" s="173" t="s">
        <v>277</v>
      </c>
      <c r="C26" s="173" t="s">
        <v>278</v>
      </c>
      <c r="D26" s="173" t="s">
        <v>122</v>
      </c>
      <c r="E26" s="173" t="s">
        <v>123</v>
      </c>
      <c r="F26" s="173" t="s">
        <v>279</v>
      </c>
      <c r="G26" s="173" t="s">
        <v>278</v>
      </c>
      <c r="H26" s="179">
        <v>30000</v>
      </c>
      <c r="I26" s="179">
        <v>30000</v>
      </c>
      <c r="J26" s="179">
        <v>30000</v>
      </c>
      <c r="K26" s="179"/>
      <c r="L26" s="179">
        <v>9000</v>
      </c>
      <c r="M26" s="179"/>
      <c r="N26" s="179">
        <v>21000</v>
      </c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82"/>
      <c r="AD26" s="182"/>
    </row>
    <row r="27" s="1" customFormat="1" ht="27" customHeight="1" spans="1:30">
      <c r="A27" s="188" t="s">
        <v>0</v>
      </c>
      <c r="B27" s="173" t="s">
        <v>277</v>
      </c>
      <c r="C27" s="173" t="s">
        <v>278</v>
      </c>
      <c r="D27" s="173" t="s">
        <v>122</v>
      </c>
      <c r="E27" s="173" t="s">
        <v>123</v>
      </c>
      <c r="F27" s="173" t="s">
        <v>279</v>
      </c>
      <c r="G27" s="173" t="s">
        <v>278</v>
      </c>
      <c r="H27" s="179">
        <v>31766.78</v>
      </c>
      <c r="I27" s="179">
        <v>31766.78</v>
      </c>
      <c r="J27" s="179">
        <v>31766.78</v>
      </c>
      <c r="K27" s="179"/>
      <c r="L27" s="179">
        <v>9530.03</v>
      </c>
      <c r="M27" s="179"/>
      <c r="N27" s="179">
        <v>22236.75</v>
      </c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82"/>
      <c r="AD27" s="182"/>
    </row>
    <row r="28" s="1" customFormat="1" ht="27" customHeight="1" spans="1:30">
      <c r="A28" s="188" t="s">
        <v>0</v>
      </c>
      <c r="B28" s="173" t="s">
        <v>280</v>
      </c>
      <c r="C28" s="173" t="s">
        <v>281</v>
      </c>
      <c r="D28" s="173" t="s">
        <v>122</v>
      </c>
      <c r="E28" s="173" t="s">
        <v>123</v>
      </c>
      <c r="F28" s="173" t="s">
        <v>282</v>
      </c>
      <c r="G28" s="173" t="s">
        <v>283</v>
      </c>
      <c r="H28" s="179">
        <v>188700</v>
      </c>
      <c r="I28" s="179">
        <v>188700</v>
      </c>
      <c r="J28" s="179">
        <v>188700</v>
      </c>
      <c r="K28" s="179"/>
      <c r="L28" s="179">
        <v>56610</v>
      </c>
      <c r="M28" s="179"/>
      <c r="N28" s="179">
        <v>132090</v>
      </c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82"/>
      <c r="AD28" s="182"/>
    </row>
    <row r="29" s="1" customFormat="1" ht="27" customHeight="1" spans="1:30">
      <c r="A29" s="188" t="s">
        <v>0</v>
      </c>
      <c r="B29" s="173" t="s">
        <v>280</v>
      </c>
      <c r="C29" s="173" t="s">
        <v>281</v>
      </c>
      <c r="D29" s="173" t="s">
        <v>122</v>
      </c>
      <c r="E29" s="173" t="s">
        <v>123</v>
      </c>
      <c r="F29" s="173" t="s">
        <v>284</v>
      </c>
      <c r="G29" s="173" t="s">
        <v>285</v>
      </c>
      <c r="H29" s="179">
        <v>2100</v>
      </c>
      <c r="I29" s="179">
        <v>2100</v>
      </c>
      <c r="J29" s="179">
        <v>2100</v>
      </c>
      <c r="K29" s="179"/>
      <c r="L29" s="179">
        <v>630</v>
      </c>
      <c r="M29" s="179"/>
      <c r="N29" s="179">
        <v>1470</v>
      </c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82"/>
      <c r="AD29" s="182"/>
    </row>
    <row r="30" s="1" customFormat="1" ht="27" customHeight="1" spans="1:30">
      <c r="A30" s="188" t="s">
        <v>0</v>
      </c>
      <c r="B30" s="173" t="s">
        <v>280</v>
      </c>
      <c r="C30" s="173" t="s">
        <v>281</v>
      </c>
      <c r="D30" s="173" t="s">
        <v>122</v>
      </c>
      <c r="E30" s="173" t="s">
        <v>123</v>
      </c>
      <c r="F30" s="173" t="s">
        <v>286</v>
      </c>
      <c r="G30" s="173" t="s">
        <v>287</v>
      </c>
      <c r="H30" s="179">
        <v>2800</v>
      </c>
      <c r="I30" s="179">
        <v>2800</v>
      </c>
      <c r="J30" s="179">
        <v>2800</v>
      </c>
      <c r="K30" s="179"/>
      <c r="L30" s="179">
        <v>840</v>
      </c>
      <c r="M30" s="179"/>
      <c r="N30" s="179">
        <v>1960</v>
      </c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82"/>
      <c r="AD30" s="182"/>
    </row>
    <row r="31" s="1" customFormat="1" ht="27" customHeight="1" spans="1:30">
      <c r="A31" s="188" t="s">
        <v>0</v>
      </c>
      <c r="B31" s="173" t="s">
        <v>280</v>
      </c>
      <c r="C31" s="173" t="s">
        <v>281</v>
      </c>
      <c r="D31" s="173" t="s">
        <v>122</v>
      </c>
      <c r="E31" s="173" t="s">
        <v>123</v>
      </c>
      <c r="F31" s="173" t="s">
        <v>288</v>
      </c>
      <c r="G31" s="173" t="s">
        <v>289</v>
      </c>
      <c r="H31" s="179">
        <v>30000</v>
      </c>
      <c r="I31" s="179">
        <v>30000</v>
      </c>
      <c r="J31" s="179">
        <v>30000</v>
      </c>
      <c r="K31" s="179"/>
      <c r="L31" s="179">
        <v>9000</v>
      </c>
      <c r="M31" s="179"/>
      <c r="N31" s="179">
        <v>21000</v>
      </c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82"/>
      <c r="AD31" s="182"/>
    </row>
    <row r="32" s="1" customFormat="1" ht="27" customHeight="1" spans="1:30">
      <c r="A32" s="188" t="s">
        <v>0</v>
      </c>
      <c r="B32" s="173" t="s">
        <v>280</v>
      </c>
      <c r="C32" s="173" t="s">
        <v>281</v>
      </c>
      <c r="D32" s="173" t="s">
        <v>122</v>
      </c>
      <c r="E32" s="173" t="s">
        <v>123</v>
      </c>
      <c r="F32" s="173" t="s">
        <v>290</v>
      </c>
      <c r="G32" s="173" t="s">
        <v>291</v>
      </c>
      <c r="H32" s="179">
        <v>480</v>
      </c>
      <c r="I32" s="179">
        <v>480</v>
      </c>
      <c r="J32" s="179">
        <v>480</v>
      </c>
      <c r="K32" s="179"/>
      <c r="L32" s="179">
        <v>144</v>
      </c>
      <c r="M32" s="179"/>
      <c r="N32" s="179">
        <v>336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82"/>
      <c r="AD32" s="182"/>
    </row>
    <row r="33" s="1" customFormat="1" ht="27" customHeight="1" spans="1:30">
      <c r="A33" s="188" t="s">
        <v>0</v>
      </c>
      <c r="B33" s="173" t="s">
        <v>292</v>
      </c>
      <c r="C33" s="173" t="s">
        <v>210</v>
      </c>
      <c r="D33" s="173" t="s">
        <v>122</v>
      </c>
      <c r="E33" s="173" t="s">
        <v>123</v>
      </c>
      <c r="F33" s="173" t="s">
        <v>293</v>
      </c>
      <c r="G33" s="173" t="s">
        <v>210</v>
      </c>
      <c r="H33" s="179">
        <v>8000</v>
      </c>
      <c r="I33" s="179">
        <v>8000</v>
      </c>
      <c r="J33" s="179">
        <v>8000</v>
      </c>
      <c r="K33" s="179"/>
      <c r="L33" s="179">
        <v>2400</v>
      </c>
      <c r="M33" s="179"/>
      <c r="N33" s="179">
        <v>5600</v>
      </c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82"/>
      <c r="AD33" s="182"/>
    </row>
    <row r="34" s="1" customFormat="1" ht="27" customHeight="1" spans="1:30">
      <c r="A34" s="188" t="s">
        <v>0</v>
      </c>
      <c r="B34" s="173" t="s">
        <v>294</v>
      </c>
      <c r="C34" s="173" t="s">
        <v>295</v>
      </c>
      <c r="D34" s="173" t="s">
        <v>122</v>
      </c>
      <c r="E34" s="173" t="s">
        <v>123</v>
      </c>
      <c r="F34" s="173" t="s">
        <v>253</v>
      </c>
      <c r="G34" s="173" t="s">
        <v>254</v>
      </c>
      <c r="H34" s="179">
        <v>83052</v>
      </c>
      <c r="I34" s="179">
        <v>83052</v>
      </c>
      <c r="J34" s="179">
        <v>83052</v>
      </c>
      <c r="K34" s="179"/>
      <c r="L34" s="179">
        <v>24915.6</v>
      </c>
      <c r="M34" s="179"/>
      <c r="N34" s="179">
        <v>58136.4</v>
      </c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82"/>
      <c r="AD34" s="182"/>
    </row>
    <row r="35" s="1" customFormat="1" ht="27" customHeight="1" spans="1:30">
      <c r="A35" s="188" t="s">
        <v>0</v>
      </c>
      <c r="B35" s="173" t="s">
        <v>294</v>
      </c>
      <c r="C35" s="173" t="s">
        <v>295</v>
      </c>
      <c r="D35" s="173" t="s">
        <v>122</v>
      </c>
      <c r="E35" s="173" t="s">
        <v>123</v>
      </c>
      <c r="F35" s="173" t="s">
        <v>255</v>
      </c>
      <c r="G35" s="173" t="s">
        <v>256</v>
      </c>
      <c r="H35" s="179">
        <v>9000</v>
      </c>
      <c r="I35" s="179">
        <v>9000</v>
      </c>
      <c r="J35" s="179">
        <v>9000</v>
      </c>
      <c r="K35" s="179"/>
      <c r="L35" s="179">
        <v>2700</v>
      </c>
      <c r="M35" s="179"/>
      <c r="N35" s="179">
        <v>6300</v>
      </c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82"/>
      <c r="AD35" s="182"/>
    </row>
    <row r="36" s="1" customFormat="1" ht="27" customHeight="1" spans="1:30">
      <c r="A36" s="188" t="s">
        <v>0</v>
      </c>
      <c r="B36" s="173" t="s">
        <v>294</v>
      </c>
      <c r="C36" s="173" t="s">
        <v>295</v>
      </c>
      <c r="D36" s="173" t="s">
        <v>122</v>
      </c>
      <c r="E36" s="173" t="s">
        <v>123</v>
      </c>
      <c r="F36" s="173" t="s">
        <v>255</v>
      </c>
      <c r="G36" s="173" t="s">
        <v>256</v>
      </c>
      <c r="H36" s="179">
        <v>120</v>
      </c>
      <c r="I36" s="179">
        <v>120</v>
      </c>
      <c r="J36" s="179">
        <v>120</v>
      </c>
      <c r="K36" s="179"/>
      <c r="L36" s="179">
        <v>36</v>
      </c>
      <c r="M36" s="179"/>
      <c r="N36" s="179">
        <v>84</v>
      </c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82"/>
      <c r="AD36" s="182"/>
    </row>
    <row r="37" s="1" customFormat="1" ht="27" customHeight="1" spans="1:30">
      <c r="A37" s="188" t="s">
        <v>0</v>
      </c>
      <c r="B37" s="173" t="s">
        <v>294</v>
      </c>
      <c r="C37" s="173" t="s">
        <v>295</v>
      </c>
      <c r="D37" s="173" t="s">
        <v>122</v>
      </c>
      <c r="E37" s="173" t="s">
        <v>123</v>
      </c>
      <c r="F37" s="173" t="s">
        <v>296</v>
      </c>
      <c r="G37" s="173" t="s">
        <v>297</v>
      </c>
      <c r="H37" s="179">
        <v>14400</v>
      </c>
      <c r="I37" s="179">
        <v>14400</v>
      </c>
      <c r="J37" s="179">
        <v>14400</v>
      </c>
      <c r="K37" s="179"/>
      <c r="L37" s="179">
        <v>4320</v>
      </c>
      <c r="M37" s="179"/>
      <c r="N37" s="179">
        <v>10080</v>
      </c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82"/>
      <c r="AD37" s="182"/>
    </row>
    <row r="38" s="1" customFormat="1" ht="27" customHeight="1" spans="1:30">
      <c r="A38" s="188" t="s">
        <v>0</v>
      </c>
      <c r="B38" s="173" t="s">
        <v>294</v>
      </c>
      <c r="C38" s="173" t="s">
        <v>295</v>
      </c>
      <c r="D38" s="173" t="s">
        <v>122</v>
      </c>
      <c r="E38" s="173" t="s">
        <v>123</v>
      </c>
      <c r="F38" s="173" t="s">
        <v>296</v>
      </c>
      <c r="G38" s="173" t="s">
        <v>297</v>
      </c>
      <c r="H38" s="179">
        <v>32904</v>
      </c>
      <c r="I38" s="179">
        <v>32904</v>
      </c>
      <c r="J38" s="179">
        <v>32904</v>
      </c>
      <c r="K38" s="179"/>
      <c r="L38" s="179">
        <v>9871.2</v>
      </c>
      <c r="M38" s="179"/>
      <c r="N38" s="179">
        <v>23032.8</v>
      </c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82"/>
      <c r="AD38" s="182"/>
    </row>
    <row r="39" s="1" customFormat="1" ht="27" customHeight="1" spans="1:30">
      <c r="A39" s="188" t="s">
        <v>0</v>
      </c>
      <c r="B39" s="173" t="s">
        <v>294</v>
      </c>
      <c r="C39" s="173" t="s">
        <v>295</v>
      </c>
      <c r="D39" s="173" t="s">
        <v>122</v>
      </c>
      <c r="E39" s="173" t="s">
        <v>123</v>
      </c>
      <c r="F39" s="173" t="s">
        <v>296</v>
      </c>
      <c r="G39" s="173" t="s">
        <v>297</v>
      </c>
      <c r="H39" s="179">
        <v>6321</v>
      </c>
      <c r="I39" s="179">
        <v>6321</v>
      </c>
      <c r="J39" s="179">
        <v>6321</v>
      </c>
      <c r="K39" s="179"/>
      <c r="L39" s="179">
        <v>1896.3</v>
      </c>
      <c r="M39" s="179"/>
      <c r="N39" s="179">
        <v>4424.7</v>
      </c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82"/>
      <c r="AD39" s="182"/>
    </row>
    <row r="40" s="1" customFormat="1" ht="27" customHeight="1" spans="1:30">
      <c r="A40" s="188" t="s">
        <v>0</v>
      </c>
      <c r="B40" s="173" t="s">
        <v>294</v>
      </c>
      <c r="C40" s="173" t="s">
        <v>295</v>
      </c>
      <c r="D40" s="173" t="s">
        <v>122</v>
      </c>
      <c r="E40" s="173" t="s">
        <v>123</v>
      </c>
      <c r="F40" s="173" t="s">
        <v>296</v>
      </c>
      <c r="G40" s="173" t="s">
        <v>297</v>
      </c>
      <c r="H40" s="179">
        <v>24900</v>
      </c>
      <c r="I40" s="179">
        <v>24900</v>
      </c>
      <c r="J40" s="179">
        <v>24900</v>
      </c>
      <c r="K40" s="179"/>
      <c r="L40" s="179">
        <v>7470</v>
      </c>
      <c r="M40" s="179"/>
      <c r="N40" s="179">
        <v>17430</v>
      </c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82"/>
      <c r="AD40" s="182"/>
    </row>
    <row r="41" s="1" customFormat="1" ht="27" customHeight="1" spans="1:30">
      <c r="A41" s="188" t="s">
        <v>0</v>
      </c>
      <c r="B41" s="173" t="s">
        <v>298</v>
      </c>
      <c r="C41" s="173" t="s">
        <v>299</v>
      </c>
      <c r="D41" s="173" t="s">
        <v>131</v>
      </c>
      <c r="E41" s="173" t="s">
        <v>132</v>
      </c>
      <c r="F41" s="173" t="s">
        <v>300</v>
      </c>
      <c r="G41" s="173" t="s">
        <v>301</v>
      </c>
      <c r="H41" s="179">
        <v>1800</v>
      </c>
      <c r="I41" s="179">
        <v>1800</v>
      </c>
      <c r="J41" s="179">
        <v>1800</v>
      </c>
      <c r="K41" s="179"/>
      <c r="L41" s="179">
        <v>540</v>
      </c>
      <c r="M41" s="179"/>
      <c r="N41" s="179">
        <v>1260</v>
      </c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82"/>
      <c r="AD41" s="182"/>
    </row>
    <row r="42" s="1" customFormat="1" ht="27" customHeight="1" spans="1:30">
      <c r="A42" s="188" t="s">
        <v>0</v>
      </c>
      <c r="B42" s="173" t="s">
        <v>302</v>
      </c>
      <c r="C42" s="173" t="s">
        <v>303</v>
      </c>
      <c r="D42" s="173" t="s">
        <v>122</v>
      </c>
      <c r="E42" s="173" t="s">
        <v>123</v>
      </c>
      <c r="F42" s="173" t="s">
        <v>257</v>
      </c>
      <c r="G42" s="173" t="s">
        <v>258</v>
      </c>
      <c r="H42" s="179">
        <v>96000</v>
      </c>
      <c r="I42" s="179">
        <v>96000</v>
      </c>
      <c r="J42" s="179">
        <v>96000</v>
      </c>
      <c r="K42" s="179"/>
      <c r="L42" s="179">
        <v>28800</v>
      </c>
      <c r="M42" s="179"/>
      <c r="N42" s="179">
        <v>67200</v>
      </c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82"/>
      <c r="AD42" s="182"/>
    </row>
    <row r="43" s="1" customFormat="1" ht="27" customHeight="1" spans="1:30">
      <c r="A43" s="188" t="s">
        <v>0</v>
      </c>
      <c r="B43" s="173" t="s">
        <v>304</v>
      </c>
      <c r="C43" s="173" t="s">
        <v>305</v>
      </c>
      <c r="D43" s="173" t="s">
        <v>122</v>
      </c>
      <c r="E43" s="173" t="s">
        <v>123</v>
      </c>
      <c r="F43" s="173" t="s">
        <v>296</v>
      </c>
      <c r="G43" s="173" t="s">
        <v>297</v>
      </c>
      <c r="H43" s="179">
        <v>12000</v>
      </c>
      <c r="I43" s="179">
        <v>12000</v>
      </c>
      <c r="J43" s="179">
        <v>12000</v>
      </c>
      <c r="K43" s="179"/>
      <c r="L43" s="179">
        <v>3600</v>
      </c>
      <c r="M43" s="179"/>
      <c r="N43" s="179">
        <v>8400</v>
      </c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82"/>
      <c r="AD43" s="182"/>
    </row>
    <row r="44" ht="18" customHeight="1" spans="1:30">
      <c r="A44" s="54"/>
      <c r="B44" s="54"/>
      <c r="C44" s="54"/>
      <c r="D44" s="54"/>
      <c r="E44" s="54"/>
      <c r="F44" s="54"/>
      <c r="G44" s="54"/>
      <c r="H44" s="189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</row>
    <row r="45" ht="18" customHeight="1" spans="1:30">
      <c r="A45" s="54"/>
      <c r="B45" s="54"/>
      <c r="C45" s="54"/>
      <c r="D45" s="54"/>
      <c r="E45" s="54"/>
      <c r="F45" s="54"/>
      <c r="G45" s="54"/>
      <c r="H45" s="189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</row>
    <row r="46" s="1" customFormat="1" ht="21" customHeight="1" spans="1:30">
      <c r="A46" s="175" t="s">
        <v>79</v>
      </c>
      <c r="B46" s="175"/>
      <c r="C46" s="175"/>
      <c r="D46" s="175"/>
      <c r="E46" s="175"/>
      <c r="F46" s="175"/>
      <c r="G46" s="175"/>
      <c r="H46" s="181">
        <v>3828323.18</v>
      </c>
      <c r="I46" s="181">
        <v>3828323.18</v>
      </c>
      <c r="J46" s="181">
        <v>3828323.18</v>
      </c>
      <c r="K46" s="181"/>
      <c r="L46" s="181">
        <v>1148496.95</v>
      </c>
      <c r="M46" s="181"/>
      <c r="N46" s="181">
        <v>2679826.23</v>
      </c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46:G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2025-02-10T10:43:00Z</cp:lastPrinted>
  <dcterms:modified xsi:type="dcterms:W3CDTF">2025-03-17T08:02:07Z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